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e\AppData\Local\Microsoft\Windows\INetCache\Content.Outlook\0Z8QWM2Y\"/>
    </mc:Choice>
  </mc:AlternateContent>
  <xr:revisionPtr revIDLastSave="0" documentId="8_{3AD5FCD7-FD56-436C-98ED-63F79F69D38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Sheet1!$A$1:$Y$154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51" i="1" l="1"/>
  <c r="W151" i="1" s="1"/>
  <c r="U150" i="1"/>
  <c r="W150" i="1" s="1"/>
  <c r="U149" i="1"/>
  <c r="W149" i="1" s="1"/>
  <c r="U148" i="1"/>
  <c r="U147" i="1"/>
  <c r="W147" i="1" s="1"/>
  <c r="U146" i="1"/>
  <c r="W146" i="1" s="1"/>
  <c r="U145" i="1"/>
  <c r="W145" i="1" s="1"/>
  <c r="U144" i="1"/>
  <c r="U143" i="1"/>
  <c r="W143" i="1" s="1"/>
  <c r="U142" i="1"/>
  <c r="W142" i="1" s="1"/>
  <c r="U141" i="1"/>
  <c r="W141" i="1" s="1"/>
  <c r="U140" i="1"/>
  <c r="U139" i="1"/>
  <c r="W139" i="1" s="1"/>
  <c r="U138" i="1"/>
  <c r="W138" i="1" s="1"/>
  <c r="U137" i="1"/>
  <c r="W137" i="1" s="1"/>
  <c r="U136" i="1"/>
  <c r="U135" i="1"/>
  <c r="W135" i="1" s="1"/>
  <c r="U134" i="1"/>
  <c r="W134" i="1" s="1"/>
  <c r="U133" i="1"/>
  <c r="W133" i="1" s="1"/>
  <c r="U132" i="1"/>
  <c r="U131" i="1"/>
  <c r="W131" i="1" s="1"/>
  <c r="U130" i="1"/>
  <c r="W130" i="1" s="1"/>
  <c r="U129" i="1"/>
  <c r="W129" i="1" s="1"/>
  <c r="U128" i="1"/>
  <c r="U127" i="1"/>
  <c r="W127" i="1" s="1"/>
  <c r="U126" i="1"/>
  <c r="W126" i="1" s="1"/>
  <c r="U125" i="1"/>
  <c r="W125" i="1" s="1"/>
  <c r="U124" i="1"/>
  <c r="U123" i="1"/>
  <c r="W123" i="1" s="1"/>
  <c r="U122" i="1"/>
  <c r="W122" i="1" s="1"/>
  <c r="U121" i="1"/>
  <c r="W121" i="1" s="1"/>
  <c r="U120" i="1"/>
  <c r="U119" i="1"/>
  <c r="W119" i="1" s="1"/>
  <c r="U118" i="1"/>
  <c r="W118" i="1" s="1"/>
  <c r="U117" i="1"/>
  <c r="W117" i="1" s="1"/>
  <c r="U116" i="1"/>
  <c r="U115" i="1"/>
  <c r="W115" i="1" s="1"/>
  <c r="U114" i="1"/>
  <c r="W114" i="1" s="1"/>
  <c r="U113" i="1"/>
  <c r="W113" i="1" s="1"/>
  <c r="U112" i="1"/>
  <c r="U111" i="1"/>
  <c r="W111" i="1" s="1"/>
  <c r="U110" i="1"/>
  <c r="W110" i="1" s="1"/>
  <c r="U109" i="1"/>
  <c r="W109" i="1" s="1"/>
  <c r="U108" i="1"/>
  <c r="U107" i="1"/>
  <c r="W107" i="1" s="1"/>
  <c r="U106" i="1"/>
  <c r="W106" i="1" s="1"/>
  <c r="U105" i="1"/>
  <c r="W105" i="1" s="1"/>
  <c r="U104" i="1"/>
  <c r="U103" i="1"/>
  <c r="W103" i="1" s="1"/>
  <c r="U102" i="1"/>
  <c r="W102" i="1" s="1"/>
  <c r="U101" i="1"/>
  <c r="W101" i="1" s="1"/>
  <c r="U100" i="1"/>
  <c r="U99" i="1"/>
  <c r="W99" i="1" s="1"/>
  <c r="U98" i="1"/>
  <c r="W98" i="1" s="1"/>
  <c r="U97" i="1"/>
  <c r="W97" i="1" s="1"/>
  <c r="U96" i="1"/>
  <c r="U95" i="1"/>
  <c r="W95" i="1" s="1"/>
  <c r="U94" i="1"/>
  <c r="W94" i="1" s="1"/>
  <c r="U93" i="1"/>
  <c r="W93" i="1" s="1"/>
  <c r="U92" i="1"/>
  <c r="U91" i="1"/>
  <c r="W91" i="1" s="1"/>
  <c r="U90" i="1"/>
  <c r="W90" i="1" s="1"/>
  <c r="U89" i="1"/>
  <c r="W89" i="1" s="1"/>
  <c r="U88" i="1"/>
  <c r="U87" i="1"/>
  <c r="W87" i="1" s="1"/>
  <c r="U86" i="1"/>
  <c r="W86" i="1" s="1"/>
  <c r="U85" i="1"/>
  <c r="W85" i="1" s="1"/>
  <c r="U84" i="1"/>
  <c r="U83" i="1"/>
  <c r="W83" i="1" s="1"/>
  <c r="U82" i="1"/>
  <c r="W82" i="1" s="1"/>
  <c r="U81" i="1"/>
  <c r="W81" i="1" s="1"/>
  <c r="U80" i="1"/>
  <c r="U79" i="1"/>
  <c r="W79" i="1" s="1"/>
  <c r="U78" i="1"/>
  <c r="W78" i="1" s="1"/>
  <c r="U77" i="1"/>
  <c r="W77" i="1" s="1"/>
  <c r="U76" i="1"/>
  <c r="U75" i="1"/>
  <c r="W75" i="1" s="1"/>
  <c r="U74" i="1"/>
  <c r="W74" i="1" s="1"/>
  <c r="U73" i="1"/>
  <c r="W73" i="1" s="1"/>
  <c r="U72" i="1"/>
  <c r="U71" i="1"/>
  <c r="W71" i="1" s="1"/>
  <c r="U70" i="1"/>
  <c r="W70" i="1" s="1"/>
  <c r="U69" i="1"/>
  <c r="W69" i="1" s="1"/>
  <c r="U68" i="1"/>
  <c r="U67" i="1"/>
  <c r="W67" i="1" s="1"/>
  <c r="U66" i="1"/>
  <c r="W66" i="1" s="1"/>
  <c r="U65" i="1"/>
  <c r="W65" i="1" s="1"/>
  <c r="U64" i="1"/>
  <c r="U63" i="1"/>
  <c r="W63" i="1" s="1"/>
  <c r="W62" i="1"/>
  <c r="U62" i="1"/>
  <c r="V62" i="1" s="1"/>
  <c r="V61" i="1"/>
  <c r="U61" i="1"/>
  <c r="W61" i="1" s="1"/>
  <c r="U60" i="1"/>
  <c r="W60" i="1" s="1"/>
  <c r="W59" i="1"/>
  <c r="U59" i="1"/>
  <c r="V59" i="1" s="1"/>
  <c r="W58" i="1"/>
  <c r="U58" i="1"/>
  <c r="V58" i="1" s="1"/>
  <c r="U57" i="1"/>
  <c r="V57" i="1" s="1"/>
  <c r="U56" i="1"/>
  <c r="W56" i="1" s="1"/>
  <c r="U55" i="1"/>
  <c r="V55" i="1" s="1"/>
  <c r="W54" i="1"/>
  <c r="U54" i="1"/>
  <c r="V54" i="1" s="1"/>
  <c r="U53" i="1"/>
  <c r="W53" i="1" s="1"/>
  <c r="U52" i="1"/>
  <c r="W52" i="1" s="1"/>
  <c r="W51" i="1"/>
  <c r="U51" i="1"/>
  <c r="V51" i="1" s="1"/>
  <c r="W50" i="1"/>
  <c r="U50" i="1"/>
  <c r="V50" i="1" s="1"/>
  <c r="U49" i="1"/>
  <c r="V49" i="1" s="1"/>
  <c r="U48" i="1"/>
  <c r="W48" i="1" s="1"/>
  <c r="U47" i="1"/>
  <c r="V47" i="1" s="1"/>
  <c r="W46" i="1"/>
  <c r="U46" i="1"/>
  <c r="V46" i="1" s="1"/>
  <c r="U45" i="1"/>
  <c r="W45" i="1" s="1"/>
  <c r="U44" i="1"/>
  <c r="W44" i="1" s="1"/>
  <c r="W43" i="1"/>
  <c r="U43" i="1"/>
  <c r="V43" i="1" s="1"/>
  <c r="W42" i="1"/>
  <c r="U42" i="1"/>
  <c r="V42" i="1" s="1"/>
  <c r="U41" i="1"/>
  <c r="V41" i="1" s="1"/>
  <c r="U40" i="1"/>
  <c r="W40" i="1" s="1"/>
  <c r="U39" i="1"/>
  <c r="V39" i="1" s="1"/>
  <c r="W38" i="1"/>
  <c r="U38" i="1"/>
  <c r="V38" i="1" s="1"/>
  <c r="U37" i="1"/>
  <c r="W37" i="1" s="1"/>
  <c r="U36" i="1"/>
  <c r="W36" i="1" s="1"/>
  <c r="W35" i="1"/>
  <c r="U35" i="1"/>
  <c r="V35" i="1" s="1"/>
  <c r="W34" i="1"/>
  <c r="U34" i="1"/>
  <c r="V34" i="1" s="1"/>
  <c r="U33" i="1"/>
  <c r="V33" i="1" s="1"/>
  <c r="U32" i="1"/>
  <c r="W32" i="1" s="1"/>
  <c r="U31" i="1"/>
  <c r="V31" i="1" s="1"/>
  <c r="U30" i="1"/>
  <c r="V69" i="1" l="1"/>
  <c r="V73" i="1"/>
  <c r="V77" i="1"/>
  <c r="V81" i="1"/>
  <c r="V85" i="1"/>
  <c r="V89" i="1"/>
  <c r="V93" i="1"/>
  <c r="V97" i="1"/>
  <c r="V101" i="1"/>
  <c r="V105" i="1"/>
  <c r="V109" i="1"/>
  <c r="V113" i="1"/>
  <c r="V117" i="1"/>
  <c r="V121" i="1"/>
  <c r="V125" i="1"/>
  <c r="V129" i="1"/>
  <c r="V133" i="1"/>
  <c r="V137" i="1"/>
  <c r="V141" i="1"/>
  <c r="V145" i="1"/>
  <c r="V149" i="1"/>
  <c r="V56" i="1"/>
  <c r="V65" i="1"/>
  <c r="V40" i="1"/>
  <c r="V48" i="1"/>
  <c r="V66" i="1"/>
  <c r="V70" i="1"/>
  <c r="V74" i="1"/>
  <c r="V78" i="1"/>
  <c r="V82" i="1"/>
  <c r="V86" i="1"/>
  <c r="V90" i="1"/>
  <c r="V94" i="1"/>
  <c r="V98" i="1"/>
  <c r="V102" i="1"/>
  <c r="V106" i="1"/>
  <c r="V110" i="1"/>
  <c r="V114" i="1"/>
  <c r="V118" i="1"/>
  <c r="V122" i="1"/>
  <c r="V126" i="1"/>
  <c r="V130" i="1"/>
  <c r="V134" i="1"/>
  <c r="V138" i="1"/>
  <c r="V142" i="1"/>
  <c r="V146" i="1"/>
  <c r="V150" i="1"/>
  <c r="V32" i="1"/>
  <c r="W33" i="1"/>
  <c r="V37" i="1"/>
  <c r="W41" i="1"/>
  <c r="V45" i="1"/>
  <c r="W49" i="1"/>
  <c r="V53" i="1"/>
  <c r="W57" i="1"/>
  <c r="W72" i="1"/>
  <c r="V72" i="1"/>
  <c r="W80" i="1"/>
  <c r="V80" i="1"/>
  <c r="W88" i="1"/>
  <c r="V88" i="1"/>
  <c r="W96" i="1"/>
  <c r="V96" i="1"/>
  <c r="W104" i="1"/>
  <c r="V104" i="1"/>
  <c r="W112" i="1"/>
  <c r="V112" i="1"/>
  <c r="W120" i="1"/>
  <c r="V120" i="1"/>
  <c r="W128" i="1"/>
  <c r="V128" i="1"/>
  <c r="W132" i="1"/>
  <c r="V132" i="1"/>
  <c r="W136" i="1"/>
  <c r="V136" i="1"/>
  <c r="W140" i="1"/>
  <c r="V140" i="1"/>
  <c r="W144" i="1"/>
  <c r="V144" i="1"/>
  <c r="W64" i="1"/>
  <c r="V64" i="1"/>
  <c r="W31" i="1"/>
  <c r="V36" i="1"/>
  <c r="W39" i="1"/>
  <c r="V44" i="1"/>
  <c r="W47" i="1"/>
  <c r="V52" i="1"/>
  <c r="W55" i="1"/>
  <c r="V60" i="1"/>
  <c r="W68" i="1"/>
  <c r="V68" i="1"/>
  <c r="W76" i="1"/>
  <c r="V76" i="1"/>
  <c r="W84" i="1"/>
  <c r="V84" i="1"/>
  <c r="W92" i="1"/>
  <c r="V92" i="1"/>
  <c r="W100" i="1"/>
  <c r="V100" i="1"/>
  <c r="W108" i="1"/>
  <c r="V108" i="1"/>
  <c r="W116" i="1"/>
  <c r="V116" i="1"/>
  <c r="W124" i="1"/>
  <c r="V124" i="1"/>
  <c r="W148" i="1"/>
  <c r="V148" i="1"/>
  <c r="V63" i="1"/>
  <c r="V67" i="1"/>
  <c r="V71" i="1"/>
  <c r="V75" i="1"/>
  <c r="V79" i="1"/>
  <c r="V83" i="1"/>
  <c r="V87" i="1"/>
  <c r="V91" i="1"/>
  <c r="V95" i="1"/>
  <c r="V99" i="1"/>
  <c r="V103" i="1"/>
  <c r="V107" i="1"/>
  <c r="V111" i="1"/>
  <c r="V115" i="1"/>
  <c r="V119" i="1"/>
  <c r="V123" i="1"/>
  <c r="V127" i="1"/>
  <c r="V131" i="1"/>
  <c r="V135" i="1"/>
  <c r="V139" i="1"/>
  <c r="V143" i="1"/>
  <c r="V147" i="1"/>
  <c r="V151" i="1"/>
  <c r="Z136" i="1"/>
  <c r="AA136" i="1"/>
  <c r="AB136" i="1"/>
  <c r="Z137" i="1"/>
  <c r="AA137" i="1"/>
  <c r="AB137" i="1"/>
  <c r="Z138" i="1"/>
  <c r="AA138" i="1"/>
  <c r="AB138" i="1"/>
  <c r="Z139" i="1"/>
  <c r="AA139" i="1"/>
  <c r="AB139" i="1"/>
  <c r="Z140" i="1"/>
  <c r="AA140" i="1"/>
  <c r="AB140" i="1"/>
  <c r="Z141" i="1"/>
  <c r="AA141" i="1"/>
  <c r="AB141" i="1"/>
  <c r="Z142" i="1"/>
  <c r="AA142" i="1"/>
  <c r="AB142" i="1"/>
  <c r="Z143" i="1"/>
  <c r="AA143" i="1"/>
  <c r="AB143" i="1"/>
  <c r="Z144" i="1"/>
  <c r="AA144" i="1"/>
  <c r="AB144" i="1"/>
  <c r="Z145" i="1"/>
  <c r="AA145" i="1"/>
  <c r="AB145" i="1"/>
  <c r="Z146" i="1"/>
  <c r="AA146" i="1"/>
  <c r="AB146" i="1"/>
  <c r="Z147" i="1"/>
  <c r="AA147" i="1"/>
  <c r="AB147" i="1"/>
  <c r="Z148" i="1"/>
  <c r="AA148" i="1"/>
  <c r="AB148" i="1"/>
  <c r="Z104" i="1"/>
  <c r="AA104" i="1"/>
  <c r="AB104" i="1"/>
  <c r="Z105" i="1"/>
  <c r="AA105" i="1"/>
  <c r="AB105" i="1"/>
  <c r="Z106" i="1"/>
  <c r="AA106" i="1"/>
  <c r="AB106" i="1"/>
  <c r="Z107" i="1"/>
  <c r="AA107" i="1"/>
  <c r="AB107" i="1"/>
  <c r="Z108" i="1"/>
  <c r="AA108" i="1"/>
  <c r="AB108" i="1"/>
  <c r="Z109" i="1"/>
  <c r="AA109" i="1"/>
  <c r="AB109" i="1"/>
  <c r="Z110" i="1"/>
  <c r="AA110" i="1"/>
  <c r="AB110" i="1"/>
  <c r="Z111" i="1"/>
  <c r="AA111" i="1"/>
  <c r="AB111" i="1"/>
  <c r="Z112" i="1"/>
  <c r="AA112" i="1"/>
  <c r="AB112" i="1"/>
  <c r="Z113" i="1"/>
  <c r="AA113" i="1"/>
  <c r="AB113" i="1"/>
  <c r="Z114" i="1"/>
  <c r="AA114" i="1"/>
  <c r="AB114" i="1"/>
  <c r="Z115" i="1"/>
  <c r="AA115" i="1"/>
  <c r="AB115" i="1"/>
  <c r="Z116" i="1"/>
  <c r="AA116" i="1"/>
  <c r="AB116" i="1"/>
  <c r="Z117" i="1"/>
  <c r="AA117" i="1"/>
  <c r="AB117" i="1"/>
  <c r="Z118" i="1"/>
  <c r="AA118" i="1"/>
  <c r="AB118" i="1"/>
  <c r="Z119" i="1"/>
  <c r="AA119" i="1"/>
  <c r="AB119" i="1"/>
  <c r="Z120" i="1"/>
  <c r="AA120" i="1"/>
  <c r="AB120" i="1"/>
  <c r="Z121" i="1"/>
  <c r="AA121" i="1"/>
  <c r="AB121" i="1"/>
  <c r="Z122" i="1"/>
  <c r="AA122" i="1"/>
  <c r="AB122" i="1"/>
  <c r="Z123" i="1"/>
  <c r="AA123" i="1"/>
  <c r="AB123" i="1"/>
  <c r="Z124" i="1"/>
  <c r="AA124" i="1"/>
  <c r="AB124" i="1"/>
  <c r="Z125" i="1"/>
  <c r="AA125" i="1"/>
  <c r="AB125" i="1"/>
  <c r="Z126" i="1"/>
  <c r="AA126" i="1"/>
  <c r="AB126" i="1"/>
  <c r="Z127" i="1"/>
  <c r="AA127" i="1"/>
  <c r="AB127" i="1"/>
  <c r="Z128" i="1"/>
  <c r="AA128" i="1"/>
  <c r="AB128" i="1"/>
  <c r="Z129" i="1"/>
  <c r="AA129" i="1"/>
  <c r="AB129" i="1"/>
  <c r="Z130" i="1"/>
  <c r="AA130" i="1"/>
  <c r="AB130" i="1"/>
  <c r="Z131" i="1"/>
  <c r="AA131" i="1"/>
  <c r="AB131" i="1"/>
  <c r="Z132" i="1"/>
  <c r="AA132" i="1"/>
  <c r="AB132" i="1"/>
  <c r="Z133" i="1"/>
  <c r="AA133" i="1"/>
  <c r="AB133" i="1"/>
  <c r="Z134" i="1"/>
  <c r="AA134" i="1"/>
  <c r="AB134" i="1"/>
  <c r="Z135" i="1"/>
  <c r="AA135" i="1"/>
  <c r="AB135" i="1"/>
  <c r="Z149" i="1"/>
  <c r="AA149" i="1"/>
  <c r="AB149" i="1"/>
  <c r="Z54" i="1"/>
  <c r="AA54" i="1"/>
  <c r="AB54" i="1"/>
  <c r="Z55" i="1"/>
  <c r="AA55" i="1"/>
  <c r="AB55" i="1"/>
  <c r="Z56" i="1"/>
  <c r="AA56" i="1"/>
  <c r="AB56" i="1"/>
  <c r="Z57" i="1"/>
  <c r="AA57" i="1"/>
  <c r="AB57" i="1"/>
  <c r="Z58" i="1"/>
  <c r="AA58" i="1"/>
  <c r="AB58" i="1"/>
  <c r="Z59" i="1"/>
  <c r="AA59" i="1"/>
  <c r="AB59" i="1"/>
  <c r="Z60" i="1"/>
  <c r="AA60" i="1"/>
  <c r="AB60" i="1"/>
  <c r="Z61" i="1"/>
  <c r="AA61" i="1"/>
  <c r="AB61" i="1"/>
  <c r="Z62" i="1"/>
  <c r="AA62" i="1"/>
  <c r="AB62" i="1"/>
  <c r="Z63" i="1"/>
  <c r="AA63" i="1"/>
  <c r="AB63" i="1"/>
  <c r="Z64" i="1"/>
  <c r="AA64" i="1"/>
  <c r="AB64" i="1"/>
  <c r="Z65" i="1"/>
  <c r="AA65" i="1"/>
  <c r="AB65" i="1"/>
  <c r="Z66" i="1"/>
  <c r="AA66" i="1"/>
  <c r="AB66" i="1"/>
  <c r="Z67" i="1"/>
  <c r="AA67" i="1"/>
  <c r="AB67" i="1"/>
  <c r="Z68" i="1"/>
  <c r="AA68" i="1"/>
  <c r="AB68" i="1"/>
  <c r="Z69" i="1"/>
  <c r="AA69" i="1"/>
  <c r="AB69" i="1"/>
  <c r="Z70" i="1"/>
  <c r="AA70" i="1"/>
  <c r="AB70" i="1"/>
  <c r="Z71" i="1"/>
  <c r="AA71" i="1"/>
  <c r="AB71" i="1"/>
  <c r="Z72" i="1"/>
  <c r="AA72" i="1"/>
  <c r="AB72" i="1"/>
  <c r="Z73" i="1"/>
  <c r="AA73" i="1"/>
  <c r="AB73" i="1"/>
  <c r="Z74" i="1"/>
  <c r="AA74" i="1"/>
  <c r="AB74" i="1"/>
  <c r="Z75" i="1"/>
  <c r="AA75" i="1"/>
  <c r="AB75" i="1"/>
  <c r="Z76" i="1"/>
  <c r="AA76" i="1"/>
  <c r="AB76" i="1"/>
  <c r="Z77" i="1"/>
  <c r="AA77" i="1"/>
  <c r="AB77" i="1"/>
  <c r="Z78" i="1"/>
  <c r="AA78" i="1"/>
  <c r="AB78" i="1"/>
  <c r="Z79" i="1"/>
  <c r="AA79" i="1"/>
  <c r="AB79" i="1"/>
  <c r="Z80" i="1"/>
  <c r="AA80" i="1"/>
  <c r="AB80" i="1"/>
  <c r="Z81" i="1"/>
  <c r="AA81" i="1"/>
  <c r="AB81" i="1"/>
  <c r="Z82" i="1"/>
  <c r="AA82" i="1"/>
  <c r="AB82" i="1"/>
  <c r="Z83" i="1"/>
  <c r="AA83" i="1"/>
  <c r="AB83" i="1"/>
  <c r="Z84" i="1"/>
  <c r="AA84" i="1"/>
  <c r="AB84" i="1"/>
  <c r="Z85" i="1"/>
  <c r="AA85" i="1"/>
  <c r="AB85" i="1"/>
  <c r="Z86" i="1"/>
  <c r="AA86" i="1"/>
  <c r="AB86" i="1"/>
  <c r="Z87" i="1"/>
  <c r="AA87" i="1"/>
  <c r="AB87" i="1"/>
  <c r="Z88" i="1"/>
  <c r="AA88" i="1"/>
  <c r="AB88" i="1"/>
  <c r="Z89" i="1"/>
  <c r="AA89" i="1"/>
  <c r="AB89" i="1"/>
  <c r="Z90" i="1"/>
  <c r="AA90" i="1"/>
  <c r="AB90" i="1"/>
  <c r="Z91" i="1"/>
  <c r="AA91" i="1"/>
  <c r="AB91" i="1"/>
  <c r="Z92" i="1"/>
  <c r="AA92" i="1"/>
  <c r="AB92" i="1"/>
  <c r="Z93" i="1"/>
  <c r="AA93" i="1"/>
  <c r="AB93" i="1"/>
  <c r="Z94" i="1"/>
  <c r="AA94" i="1"/>
  <c r="AB94" i="1"/>
  <c r="Z95" i="1"/>
  <c r="AA95" i="1"/>
  <c r="AB95" i="1"/>
  <c r="Z96" i="1"/>
  <c r="AA96" i="1"/>
  <c r="AB96" i="1"/>
  <c r="Z97" i="1"/>
  <c r="AA97" i="1"/>
  <c r="AB97" i="1"/>
  <c r="Z98" i="1"/>
  <c r="AA98" i="1"/>
  <c r="AB98" i="1"/>
  <c r="Z99" i="1"/>
  <c r="AA99" i="1"/>
  <c r="AB99" i="1"/>
  <c r="Z100" i="1"/>
  <c r="AA100" i="1"/>
  <c r="AB100" i="1"/>
  <c r="Z101" i="1"/>
  <c r="AA101" i="1"/>
  <c r="AB101" i="1"/>
  <c r="Z102" i="1"/>
  <c r="AA102" i="1"/>
  <c r="AB102" i="1"/>
  <c r="Z103" i="1"/>
  <c r="AA103" i="1"/>
  <c r="AB103" i="1"/>
  <c r="X103" i="1" l="1"/>
  <c r="X101" i="1"/>
  <c r="X99" i="1"/>
  <c r="X97" i="1"/>
  <c r="X95" i="1"/>
  <c r="X94" i="1"/>
  <c r="X92" i="1"/>
  <c r="X90" i="1"/>
  <c r="X88" i="1"/>
  <c r="X86" i="1"/>
  <c r="X84" i="1"/>
  <c r="X82" i="1"/>
  <c r="X80" i="1"/>
  <c r="X78" i="1"/>
  <c r="X76" i="1"/>
  <c r="X75" i="1"/>
  <c r="X73" i="1"/>
  <c r="X71" i="1"/>
  <c r="X70" i="1"/>
  <c r="X68" i="1"/>
  <c r="X66" i="1"/>
  <c r="X64" i="1"/>
  <c r="X62" i="1"/>
  <c r="X60" i="1"/>
  <c r="X59" i="1"/>
  <c r="X57" i="1"/>
  <c r="X56" i="1"/>
  <c r="X55" i="1"/>
  <c r="X134" i="1"/>
  <c r="X132" i="1"/>
  <c r="X130" i="1"/>
  <c r="X128" i="1"/>
  <c r="X126" i="1"/>
  <c r="X124" i="1"/>
  <c r="X123" i="1"/>
  <c r="X121" i="1"/>
  <c r="X120" i="1"/>
  <c r="X118" i="1"/>
  <c r="X117" i="1"/>
  <c r="X115" i="1"/>
  <c r="X113" i="1"/>
  <c r="X111" i="1"/>
  <c r="X109" i="1"/>
  <c r="X108" i="1"/>
  <c r="X107" i="1"/>
  <c r="X106" i="1"/>
  <c r="X104" i="1"/>
  <c r="X148" i="1"/>
  <c r="X147" i="1"/>
  <c r="X146" i="1"/>
  <c r="X145" i="1"/>
  <c r="X144" i="1"/>
  <c r="X143" i="1"/>
  <c r="X142" i="1"/>
  <c r="X141" i="1"/>
  <c r="X140" i="1"/>
  <c r="X139" i="1"/>
  <c r="X138" i="1"/>
  <c r="X136" i="1"/>
  <c r="X102" i="1"/>
  <c r="X100" i="1"/>
  <c r="X98" i="1"/>
  <c r="X96" i="1"/>
  <c r="X93" i="1"/>
  <c r="X91" i="1"/>
  <c r="X89" i="1"/>
  <c r="X87" i="1"/>
  <c r="X85" i="1"/>
  <c r="X83" i="1"/>
  <c r="X81" i="1"/>
  <c r="X79" i="1"/>
  <c r="X77" i="1"/>
  <c r="X74" i="1"/>
  <c r="X72" i="1"/>
  <c r="X69" i="1"/>
  <c r="X67" i="1"/>
  <c r="X65" i="1"/>
  <c r="X63" i="1"/>
  <c r="X61" i="1"/>
  <c r="X58" i="1"/>
  <c r="X54" i="1"/>
  <c r="X135" i="1"/>
  <c r="X133" i="1"/>
  <c r="X131" i="1"/>
  <c r="X129" i="1"/>
  <c r="X127" i="1"/>
  <c r="X125" i="1"/>
  <c r="X122" i="1"/>
  <c r="X119" i="1"/>
  <c r="X116" i="1"/>
  <c r="X114" i="1"/>
  <c r="X112" i="1"/>
  <c r="X110" i="1"/>
  <c r="X105" i="1"/>
  <c r="X137" i="1"/>
  <c r="X149" i="1"/>
  <c r="Z49" i="1"/>
  <c r="AA49" i="1"/>
  <c r="AB49" i="1"/>
  <c r="Z50" i="1"/>
  <c r="AA50" i="1"/>
  <c r="AB50" i="1"/>
  <c r="Z51" i="1"/>
  <c r="AA51" i="1"/>
  <c r="AB51" i="1"/>
  <c r="Z52" i="1"/>
  <c r="AA52" i="1"/>
  <c r="AB52" i="1"/>
  <c r="X50" i="1" l="1"/>
  <c r="X53" i="1"/>
  <c r="X49" i="1"/>
  <c r="X52" i="1"/>
  <c r="X51" i="1"/>
  <c r="X150" i="1"/>
  <c r="U28" i="1"/>
  <c r="V28" i="1" l="1"/>
  <c r="W28" i="1" s="1"/>
  <c r="X28" i="1" s="1"/>
  <c r="V30" i="1" l="1"/>
  <c r="W30" i="1" s="1"/>
  <c r="X30" i="1" s="1"/>
  <c r="X32" i="1"/>
  <c r="X33" i="1"/>
  <c r="X34" i="1"/>
  <c r="X31" i="1"/>
  <c r="X35" i="1"/>
  <c r="X43" i="1"/>
  <c r="X36" i="1"/>
  <c r="X44" i="1"/>
  <c r="X48" i="1"/>
  <c r="X37" i="1"/>
  <c r="X39" i="1"/>
  <c r="X40" i="1"/>
  <c r="X38" i="1"/>
  <c r="X151" i="1"/>
  <c r="X41" i="1"/>
  <c r="X42" i="1"/>
  <c r="X45" i="1"/>
  <c r="X46" i="1"/>
  <c r="X47" i="1"/>
  <c r="AB151" i="1"/>
  <c r="AA151" i="1"/>
  <c r="Z151" i="1"/>
  <c r="AB150" i="1"/>
  <c r="AA150" i="1"/>
  <c r="Z150" i="1"/>
  <c r="AB53" i="1"/>
  <c r="AA53" i="1"/>
  <c r="Z53" i="1"/>
  <c r="AB48" i="1"/>
  <c r="AA48" i="1"/>
  <c r="Z48" i="1"/>
  <c r="AB47" i="1"/>
  <c r="AA47" i="1"/>
  <c r="Z47" i="1"/>
  <c r="AB46" i="1"/>
  <c r="AA46" i="1"/>
  <c r="Z46" i="1"/>
  <c r="AB45" i="1"/>
  <c r="AA45" i="1"/>
  <c r="Z45" i="1"/>
  <c r="AB44" i="1"/>
  <c r="AA44" i="1"/>
  <c r="Z44" i="1"/>
  <c r="AB43" i="1"/>
  <c r="AA43" i="1"/>
  <c r="Z43" i="1"/>
  <c r="AB42" i="1"/>
  <c r="AA42" i="1"/>
  <c r="Z42" i="1"/>
  <c r="AB41" i="1"/>
  <c r="AA41" i="1"/>
  <c r="Z41" i="1"/>
  <c r="AB40" i="1"/>
  <c r="AA40" i="1"/>
  <c r="Z40" i="1"/>
  <c r="AB39" i="1"/>
  <c r="AA39" i="1"/>
  <c r="Z39" i="1"/>
  <c r="AB38" i="1"/>
  <c r="AA38" i="1"/>
  <c r="Z38" i="1"/>
  <c r="AB37" i="1"/>
  <c r="AA37" i="1"/>
  <c r="Z37" i="1"/>
  <c r="AB36" i="1"/>
  <c r="AA36" i="1"/>
  <c r="Z36" i="1"/>
  <c r="AB35" i="1"/>
  <c r="AA35" i="1"/>
  <c r="Z35" i="1"/>
  <c r="AB34" i="1"/>
  <c r="AA34" i="1"/>
  <c r="Z34" i="1"/>
  <c r="AB33" i="1"/>
  <c r="AA33" i="1"/>
  <c r="Z33" i="1"/>
  <c r="AB32" i="1"/>
  <c r="AA32" i="1"/>
  <c r="Z32" i="1"/>
  <c r="AB31" i="1"/>
  <c r="AA31" i="1"/>
  <c r="Z31" i="1"/>
  <c r="AB30" i="1"/>
  <c r="AA30" i="1"/>
  <c r="Z30" i="1"/>
  <c r="AB28" i="1"/>
  <c r="AA28" i="1"/>
  <c r="Z28" i="1"/>
  <c r="X153" i="1" l="1"/>
</calcChain>
</file>

<file path=xl/sharedStrings.xml><?xml version="1.0" encoding="utf-8"?>
<sst xmlns="http://schemas.openxmlformats.org/spreadsheetml/2006/main" count="50" uniqueCount="46">
  <si>
    <t>Additional Category</t>
  </si>
  <si>
    <t>Email:</t>
  </si>
  <si>
    <t>Use for random sort formula</t>
  </si>
  <si>
    <t>Competitor name</t>
  </si>
  <si>
    <t>Category</t>
  </si>
  <si>
    <t>Age</t>
  </si>
  <si>
    <t>Weight</t>
  </si>
  <si>
    <t>Competition Category</t>
  </si>
  <si>
    <t>Total Due</t>
  </si>
  <si>
    <t>M / F</t>
  </si>
  <si>
    <t>White - Green</t>
  </si>
  <si>
    <t>Blue - Black</t>
  </si>
  <si>
    <t>Semi</t>
  </si>
  <si>
    <t>Light</t>
  </si>
  <si>
    <t>Kick Light</t>
  </si>
  <si>
    <t>Full</t>
  </si>
  <si>
    <t>Low Kick</t>
  </si>
  <si>
    <t>K1</t>
  </si>
  <si>
    <t>X</t>
  </si>
  <si>
    <t>TOTAL AMOUNT PAYABLE</t>
  </si>
  <si>
    <t>Province:</t>
  </si>
  <si>
    <t>BELT</t>
  </si>
  <si>
    <t>JNR</t>
  </si>
  <si>
    <t>SNR</t>
  </si>
  <si>
    <t>VET</t>
  </si>
  <si>
    <t>PIETER FOURIE</t>
  </si>
  <si>
    <t>EXAMPLE</t>
  </si>
  <si>
    <t>Payments to:</t>
  </si>
  <si>
    <t>Ring Contact</t>
  </si>
  <si>
    <t>x</t>
  </si>
  <si>
    <t>M</t>
  </si>
  <si>
    <t>"Kick Light" is available for "Junior", "Senior" and "Veteran" divisions</t>
  </si>
  <si>
    <t>No competitor will be allowed to participate without a fully completed indemnity form and a copy of their SAKA medical form, to be handed in at the weigh in.</t>
  </si>
  <si>
    <t>**please email proof of payment &amp; entry form to:</t>
  </si>
  <si>
    <t>ENTRY FORM - Great North 1</t>
  </si>
  <si>
    <t>Entrance Fee (1 or 2 categories)</t>
  </si>
  <si>
    <r>
      <t>patrickcarney@vodamail.co.za</t>
    </r>
    <r>
      <rPr>
        <sz val="9"/>
        <rFont val="Arial"/>
        <family val="2"/>
      </rPr>
      <t xml:space="preserve"> &amp;</t>
    </r>
    <r>
      <rPr>
        <sz val="9"/>
        <color theme="10"/>
        <rFont val="Arial"/>
        <family val="2"/>
      </rPr>
      <t xml:space="preserve"> marie.carney</t>
    </r>
    <r>
      <rPr>
        <u/>
        <sz val="9"/>
        <color theme="10"/>
        <rFont val="Arial"/>
        <family val="2"/>
      </rPr>
      <t>@norware.co.za</t>
    </r>
  </si>
  <si>
    <r>
      <t xml:space="preserve">Entries close on the </t>
    </r>
    <r>
      <rPr>
        <b/>
        <sz val="10"/>
        <color rgb="FFFF0000"/>
        <rFont val="Arial"/>
        <family val="2"/>
      </rPr>
      <t>3rd of March 2020</t>
    </r>
    <r>
      <rPr>
        <b/>
        <sz val="10"/>
        <rFont val="Arial"/>
        <family val="2"/>
      </rPr>
      <t>. Proof of payment to be mailed by the</t>
    </r>
    <r>
      <rPr>
        <b/>
        <sz val="10"/>
        <color rgb="FFFF0000"/>
        <rFont val="Arial"/>
        <family val="2"/>
      </rPr>
      <t xml:space="preserve"> 3rd of March 2020</t>
    </r>
    <r>
      <rPr>
        <b/>
        <sz val="10"/>
        <rFont val="Arial"/>
        <family val="2"/>
      </rPr>
      <t>. No late payments please!</t>
    </r>
  </si>
  <si>
    <t>Instructors name:</t>
  </si>
  <si>
    <t>Cell no:</t>
  </si>
  <si>
    <t>Club:</t>
  </si>
  <si>
    <t>Green</t>
  </si>
  <si>
    <t>Kickboxer</t>
  </si>
  <si>
    <r>
      <t xml:space="preserve">  </t>
    </r>
    <r>
      <rPr>
        <b/>
        <sz val="10"/>
        <rFont val="Arial"/>
        <family val="2"/>
      </rPr>
      <t>ABSA Bank</t>
    </r>
  </si>
  <si>
    <t>Account no: 9054544918</t>
  </si>
  <si>
    <t>Branch code: 632005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</si>
</sst>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&quot;\ #,##0"/>
  </numFmts>
  <fonts count="15" x14ac:knownFonts="1"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rebuchet MS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u/>
      <sz val="8"/>
      <color theme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color theme="10"/>
      <name val="Arial"/>
      <family val="2"/>
    </font>
    <font>
      <u/>
      <sz val="9"/>
      <color theme="10"/>
      <name val="Arial"/>
      <family val="2"/>
    </font>
    <font>
      <sz val="9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52">
    <xf numFmtId="0" fontId="0" fillId="0" borderId="0" xfId="0"/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5" fillId="0" borderId="0" xfId="0" applyFont="1" applyProtection="1"/>
    <xf numFmtId="0" fontId="4" fillId="0" borderId="0" xfId="0" applyFont="1" applyAlignment="1" applyProtection="1">
      <alignment horizontal="center"/>
    </xf>
    <xf numFmtId="0" fontId="6" fillId="0" borderId="5" xfId="0" applyFont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vertical="center"/>
    </xf>
    <xf numFmtId="0" fontId="9" fillId="0" borderId="12" xfId="0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4" fillId="0" borderId="0" xfId="0" applyFont="1" applyFill="1" applyProtection="1"/>
    <xf numFmtId="0" fontId="4" fillId="2" borderId="0" xfId="0" applyFont="1" applyFill="1" applyProtection="1"/>
    <xf numFmtId="0" fontId="4" fillId="0" borderId="6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4" fillId="0" borderId="1" xfId="0" applyFont="1" applyBorder="1" applyProtection="1"/>
    <xf numFmtId="0" fontId="4" fillId="0" borderId="6" xfId="0" applyFont="1" applyBorder="1" applyProtection="1"/>
    <xf numFmtId="0" fontId="7" fillId="0" borderId="13" xfId="0" applyFont="1" applyBorder="1" applyProtection="1"/>
    <xf numFmtId="0" fontId="5" fillId="0" borderId="0" xfId="0" applyFont="1" applyFill="1" applyProtection="1"/>
    <xf numFmtId="0" fontId="4" fillId="3" borderId="12" xfId="0" applyFont="1" applyFill="1" applyBorder="1" applyProtection="1"/>
    <xf numFmtId="0" fontId="4" fillId="3" borderId="10" xfId="0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0" fontId="4" fillId="3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0" fillId="0" borderId="12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Protection="1"/>
    <xf numFmtId="0" fontId="0" fillId="0" borderId="7" xfId="0" applyBorder="1" applyProtection="1"/>
    <xf numFmtId="0" fontId="0" fillId="0" borderId="14" xfId="0" applyBorder="1" applyProtection="1"/>
    <xf numFmtId="0" fontId="0" fillId="0" borderId="14" xfId="0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left"/>
      <protection locked="0"/>
    </xf>
    <xf numFmtId="0" fontId="9" fillId="0" borderId="16" xfId="0" applyFont="1" applyFill="1" applyBorder="1" applyProtection="1"/>
    <xf numFmtId="0" fontId="10" fillId="0" borderId="19" xfId="0" applyFont="1" applyFill="1" applyBorder="1" applyProtection="1"/>
    <xf numFmtId="0" fontId="10" fillId="0" borderId="0" xfId="0" applyFont="1" applyFill="1" applyBorder="1" applyProtection="1"/>
    <xf numFmtId="0" fontId="9" fillId="0" borderId="19" xfId="0" applyFont="1" applyFill="1" applyBorder="1" applyAlignment="1" applyProtection="1">
      <alignment horizontal="left" indent="1"/>
    </xf>
    <xf numFmtId="0" fontId="9" fillId="0" borderId="0" xfId="0" applyFont="1" applyFill="1" applyBorder="1" applyProtection="1"/>
    <xf numFmtId="0" fontId="9" fillId="0" borderId="20" xfId="0" applyFont="1" applyFill="1" applyBorder="1" applyProtection="1"/>
    <xf numFmtId="0" fontId="5" fillId="0" borderId="16" xfId="0" applyFont="1" applyFill="1" applyBorder="1" applyAlignment="1" applyProtection="1">
      <alignment vertical="center"/>
    </xf>
    <xf numFmtId="0" fontId="5" fillId="0" borderId="17" xfId="0" applyFont="1" applyFill="1" applyBorder="1" applyAlignment="1" applyProtection="1">
      <alignment vertical="center"/>
    </xf>
    <xf numFmtId="0" fontId="6" fillId="0" borderId="17" xfId="0" applyFont="1" applyFill="1" applyBorder="1" applyAlignment="1" applyProtection="1">
      <alignment vertical="center" wrapText="1"/>
    </xf>
    <xf numFmtId="0" fontId="4" fillId="0" borderId="0" xfId="0" applyFont="1" applyBorder="1" applyProtection="1"/>
    <xf numFmtId="0" fontId="7" fillId="0" borderId="0" xfId="0" applyFont="1" applyBorder="1" applyProtection="1"/>
    <xf numFmtId="0" fontId="5" fillId="0" borderId="19" xfId="0" applyFont="1" applyBorder="1" applyProtection="1"/>
    <xf numFmtId="0" fontId="4" fillId="0" borderId="19" xfId="0" applyFont="1" applyBorder="1" applyProtection="1"/>
    <xf numFmtId="0" fontId="5" fillId="0" borderId="0" xfId="0" applyFont="1" applyBorder="1" applyProtection="1"/>
    <xf numFmtId="0" fontId="11" fillId="0" borderId="0" xfId="1" applyFont="1" applyBorder="1" applyProtection="1"/>
    <xf numFmtId="0" fontId="0" fillId="4" borderId="9" xfId="0" applyFill="1" applyBorder="1" applyAlignment="1" applyProtection="1">
      <alignment horizontal="center"/>
      <protection locked="0"/>
    </xf>
    <xf numFmtId="0" fontId="9" fillId="0" borderId="0" xfId="0" quotePrefix="1" applyFont="1" applyFill="1" applyBorder="1" applyAlignment="1" applyProtection="1"/>
    <xf numFmtId="0" fontId="9" fillId="0" borderId="20" xfId="0" quotePrefix="1" applyFont="1" applyFill="1" applyBorder="1" applyAlignment="1" applyProtection="1"/>
    <xf numFmtId="0" fontId="4" fillId="0" borderId="17" xfId="0" applyFont="1" applyBorder="1" applyProtection="1"/>
    <xf numFmtId="0" fontId="4" fillId="0" borderId="18" xfId="0" applyFont="1" applyBorder="1" applyProtection="1"/>
    <xf numFmtId="0" fontId="4" fillId="0" borderId="20" xfId="0" applyFont="1" applyBorder="1" applyProtection="1"/>
    <xf numFmtId="0" fontId="9" fillId="0" borderId="0" xfId="0" applyFont="1" applyFill="1" applyBorder="1" applyAlignment="1" applyProtection="1">
      <alignment horizontal="left" indent="1"/>
    </xf>
    <xf numFmtId="0" fontId="4" fillId="0" borderId="0" xfId="0" applyFont="1" applyFill="1" applyBorder="1" applyProtection="1"/>
    <xf numFmtId="164" fontId="5" fillId="0" borderId="18" xfId="0" applyNumberFormat="1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3" fillId="0" borderId="0" xfId="0" applyFont="1" applyProtection="1"/>
    <xf numFmtId="0" fontId="5" fillId="0" borderId="0" xfId="0" applyFont="1" applyFill="1" applyAlignment="1" applyProtection="1">
      <alignment horizontal="left"/>
    </xf>
    <xf numFmtId="0" fontId="4" fillId="0" borderId="20" xfId="0" applyFont="1" applyFill="1" applyBorder="1" applyProtection="1"/>
    <xf numFmtId="0" fontId="7" fillId="0" borderId="0" xfId="0" applyFont="1" applyFill="1" applyProtection="1"/>
    <xf numFmtId="0" fontId="7" fillId="0" borderId="0" xfId="0" applyFont="1" applyProtection="1"/>
    <xf numFmtId="0" fontId="7" fillId="2" borderId="0" xfId="0" applyFont="1" applyFill="1" applyProtection="1"/>
    <xf numFmtId="0" fontId="7" fillId="3" borderId="0" xfId="0" applyFont="1" applyFill="1" applyBorder="1" applyAlignment="1" applyProtection="1">
      <alignment horizontal="center"/>
    </xf>
    <xf numFmtId="164" fontId="7" fillId="3" borderId="0" xfId="0" applyNumberFormat="1" applyFont="1" applyFill="1" applyAlignment="1" applyProtection="1">
      <alignment horizontal="center"/>
    </xf>
    <xf numFmtId="164" fontId="7" fillId="3" borderId="10" xfId="0" applyNumberFormat="1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2" borderId="0" xfId="0" applyFill="1" applyProtection="1"/>
    <xf numFmtId="0" fontId="9" fillId="0" borderId="0" xfId="0" quotePrefix="1" applyFont="1" applyFill="1" applyBorder="1" applyAlignment="1" applyProtection="1">
      <alignment horizontal="left"/>
    </xf>
    <xf numFmtId="0" fontId="4" fillId="2" borderId="7" xfId="0" applyFont="1" applyFill="1" applyBorder="1" applyProtection="1"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4" borderId="9" xfId="0" applyFont="1" applyFill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</xf>
    <xf numFmtId="3" fontId="7" fillId="3" borderId="9" xfId="0" applyNumberFormat="1" applyFont="1" applyFill="1" applyBorder="1" applyAlignment="1" applyProtection="1">
      <alignment horizontal="center"/>
    </xf>
    <xf numFmtId="0" fontId="0" fillId="2" borderId="7" xfId="0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0" fontId="4" fillId="0" borderId="7" xfId="0" applyFont="1" applyFill="1" applyBorder="1" applyProtection="1"/>
    <xf numFmtId="0" fontId="4" fillId="0" borderId="9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/>
    </xf>
    <xf numFmtId="164" fontId="7" fillId="0" borderId="14" xfId="0" applyNumberFormat="1" applyFont="1" applyFill="1" applyBorder="1" applyAlignment="1" applyProtection="1">
      <alignment horizontal="center"/>
    </xf>
    <xf numFmtId="164" fontId="4" fillId="0" borderId="9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left"/>
    </xf>
    <xf numFmtId="3" fontId="9" fillId="0" borderId="0" xfId="0" quotePrefix="1" applyNumberFormat="1" applyFont="1" applyFill="1" applyBorder="1" applyAlignment="1" applyProtection="1">
      <alignment horizontal="left"/>
    </xf>
    <xf numFmtId="0" fontId="4" fillId="0" borderId="0" xfId="0" applyFont="1" applyBorder="1" applyProtection="1">
      <protection locked="0"/>
    </xf>
    <xf numFmtId="0" fontId="5" fillId="0" borderId="19" xfId="0" applyFont="1" applyFill="1" applyBorder="1" applyAlignment="1" applyProtection="1">
      <alignment vertical="center"/>
    </xf>
    <xf numFmtId="164" fontId="5" fillId="0" borderId="20" xfId="0" applyNumberFormat="1" applyFont="1" applyFill="1" applyBorder="1" applyAlignment="1" applyProtection="1">
      <alignment vertical="center" wrapText="1"/>
    </xf>
    <xf numFmtId="0" fontId="10" fillId="0" borderId="21" xfId="0" applyFont="1" applyFill="1" applyBorder="1" applyProtection="1"/>
    <xf numFmtId="0" fontId="10" fillId="0" borderId="22" xfId="0" applyFont="1" applyFill="1" applyBorder="1" applyProtection="1"/>
    <xf numFmtId="0" fontId="10" fillId="0" borderId="23" xfId="0" applyFont="1" applyFill="1" applyBorder="1" applyProtection="1"/>
    <xf numFmtId="0" fontId="5" fillId="0" borderId="0" xfId="0" applyFont="1" applyBorder="1" applyAlignment="1" applyProtection="1"/>
    <xf numFmtId="0" fontId="4" fillId="0" borderId="21" xfId="0" applyFont="1" applyBorder="1" applyProtection="1"/>
    <xf numFmtId="0" fontId="4" fillId="0" borderId="22" xfId="0" applyFont="1" applyBorder="1" applyProtection="1"/>
    <xf numFmtId="0" fontId="4" fillId="0" borderId="23" xfId="0" applyFont="1" applyBorder="1" applyProtection="1"/>
    <xf numFmtId="164" fontId="7" fillId="0" borderId="27" xfId="0" applyNumberFormat="1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12" fillId="0" borderId="19" xfId="1" quotePrefix="1" applyFont="1" applyBorder="1" applyAlignment="1" applyProtection="1"/>
    <xf numFmtId="0" fontId="4" fillId="0" borderId="0" xfId="0" applyFont="1" applyBorder="1" applyAlignment="1" applyProtection="1">
      <alignment horizontal="center"/>
    </xf>
    <xf numFmtId="164" fontId="5" fillId="0" borderId="15" xfId="0" applyNumberFormat="1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left"/>
      <protection locked="0"/>
    </xf>
    <xf numFmtId="0" fontId="9" fillId="0" borderId="27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49" fontId="5" fillId="2" borderId="0" xfId="0" applyNumberFormat="1" applyFont="1" applyFill="1" applyAlignment="1" applyProtection="1">
      <alignment horizontal="left"/>
      <protection locked="0"/>
    </xf>
    <xf numFmtId="0" fontId="9" fillId="0" borderId="16" xfId="0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 applyProtection="1">
      <alignment horizontal="left" vertical="center" wrapText="1"/>
    </xf>
    <xf numFmtId="0" fontId="9" fillId="0" borderId="18" xfId="0" applyFont="1" applyFill="1" applyBorder="1" applyAlignment="1" applyProtection="1">
      <alignment horizontal="left" vertical="center" wrapText="1"/>
    </xf>
    <xf numFmtId="0" fontId="9" fillId="0" borderId="19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20" xfId="0" applyFont="1" applyFill="1" applyBorder="1" applyAlignment="1" applyProtection="1">
      <alignment horizontal="left" vertical="center" wrapText="1"/>
    </xf>
    <xf numFmtId="0" fontId="9" fillId="0" borderId="21" xfId="0" applyFont="1" applyFill="1" applyBorder="1" applyAlignment="1" applyProtection="1">
      <alignment horizontal="left" vertical="center" wrapText="1"/>
    </xf>
    <xf numFmtId="0" fontId="9" fillId="0" borderId="22" xfId="0" applyFont="1" applyFill="1" applyBorder="1" applyAlignment="1" applyProtection="1">
      <alignment horizontal="left" vertical="center" wrapText="1"/>
    </xf>
    <xf numFmtId="0" fontId="9" fillId="0" borderId="23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/>
    </xf>
    <xf numFmtId="0" fontId="5" fillId="0" borderId="20" xfId="0" applyFont="1" applyBorder="1" applyAlignment="1" applyProtection="1">
      <alignment horizontal="left"/>
    </xf>
    <xf numFmtId="0" fontId="9" fillId="0" borderId="24" xfId="1" applyFont="1" applyFill="1" applyBorder="1" applyAlignment="1" applyProtection="1">
      <alignment horizontal="center" wrapText="1"/>
    </xf>
    <xf numFmtId="0" fontId="9" fillId="0" borderId="25" xfId="1" applyFont="1" applyFill="1" applyBorder="1" applyAlignment="1" applyProtection="1">
      <alignment horizontal="center" wrapText="1"/>
    </xf>
    <xf numFmtId="0" fontId="9" fillId="0" borderId="26" xfId="1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carney@mweb.co.za%20an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11"/>
  <sheetViews>
    <sheetView tabSelected="1" workbookViewId="0">
      <selection activeCell="L30" sqref="L30"/>
    </sheetView>
  </sheetViews>
  <sheetFormatPr defaultColWidth="9.33203125" defaultRowHeight="11.25" x14ac:dyDescent="0.2"/>
  <cols>
    <col min="1" max="1" width="4.83203125" style="67" customWidth="1"/>
    <col min="2" max="2" width="39.33203125" style="5" customWidth="1"/>
    <col min="3" max="3" width="6.83203125" style="5" customWidth="1"/>
    <col min="4" max="5" width="6.1640625" style="5" customWidth="1"/>
    <col min="6" max="6" width="7.33203125" style="5" customWidth="1"/>
    <col min="7" max="7" width="7.1640625" style="5" customWidth="1"/>
    <col min="8" max="8" width="10.5" style="5" customWidth="1"/>
    <col min="9" max="9" width="11.6640625" style="5" customWidth="1"/>
    <col min="10" max="10" width="16" style="5" hidden="1" customWidth="1"/>
    <col min="11" max="11" width="2.83203125" style="5" hidden="1" customWidth="1"/>
    <col min="12" max="12" width="23" style="5" customWidth="1"/>
    <col min="13" max="13" width="19.33203125" style="5" customWidth="1"/>
    <col min="14" max="14" width="11.5" style="5" customWidth="1"/>
    <col min="15" max="15" width="7.83203125" style="5" customWidth="1"/>
    <col min="16" max="16" width="7.5" style="5" customWidth="1"/>
    <col min="17" max="17" width="7.6640625" style="36" customWidth="1"/>
    <col min="18" max="18" width="9" style="36" customWidth="1"/>
    <col min="19" max="19" width="9.33203125" style="36" customWidth="1"/>
    <col min="20" max="20" width="9.5" style="5" hidden="1" customWidth="1"/>
    <col min="21" max="21" width="2.5" style="5" hidden="1" customWidth="1"/>
    <col min="22" max="22" width="4.5" style="5" hidden="1" customWidth="1"/>
    <col min="23" max="23" width="6.83203125" style="80" hidden="1" customWidth="1"/>
    <col min="24" max="24" width="16.33203125" style="6" customWidth="1"/>
    <col min="25" max="25" width="2.1640625" style="6" customWidth="1"/>
    <col min="26" max="28" width="9.33203125" style="5" hidden="1" customWidth="1"/>
    <col min="29" max="16384" width="9.33203125" style="5"/>
  </cols>
  <sheetData>
    <row r="1" spans="1:28" ht="23.25" customHeight="1" x14ac:dyDescent="0.2">
      <c r="B1" s="138" t="s">
        <v>34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</row>
    <row r="2" spans="1:28" ht="6.75" customHeight="1" x14ac:dyDescent="0.2"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</row>
    <row r="3" spans="1:28" ht="23.25" hidden="1" customHeight="1" x14ac:dyDescent="0.2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</row>
    <row r="4" spans="1:28" ht="13.5" customHeight="1" x14ac:dyDescent="0.35">
      <c r="B4" s="137" t="s">
        <v>32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AA4" s="68"/>
    </row>
    <row r="5" spans="1:28" ht="8.25" customHeight="1" x14ac:dyDescent="0.35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AA5" s="68"/>
    </row>
    <row r="6" spans="1:28" s="7" customFormat="1" ht="15" customHeight="1" thickBot="1" x14ac:dyDescent="0.25">
      <c r="A6" s="9"/>
      <c r="Y6" s="19"/>
      <c r="Z6" s="20"/>
      <c r="AA6" s="20"/>
      <c r="AB6" s="20"/>
    </row>
    <row r="7" spans="1:28" s="7" customFormat="1" ht="12.75" x14ac:dyDescent="0.2">
      <c r="A7" s="9"/>
      <c r="B7" s="8" t="s">
        <v>38</v>
      </c>
      <c r="C7" s="116"/>
      <c r="D7" s="116"/>
      <c r="E7" s="116"/>
      <c r="F7" s="116"/>
      <c r="G7" s="116"/>
      <c r="I7" s="43" t="s">
        <v>27</v>
      </c>
      <c r="J7" s="61"/>
      <c r="K7" s="61"/>
      <c r="L7" s="61"/>
      <c r="M7" s="61"/>
      <c r="N7" s="62"/>
      <c r="O7" s="95"/>
      <c r="P7" s="49" t="s">
        <v>35</v>
      </c>
      <c r="Q7" s="61"/>
      <c r="R7" s="61"/>
      <c r="S7" s="50"/>
      <c r="T7" s="50"/>
      <c r="U7" s="51"/>
      <c r="V7" s="51"/>
      <c r="W7" s="51"/>
      <c r="X7" s="66">
        <v>250</v>
      </c>
      <c r="Y7" s="19"/>
      <c r="Z7" s="20"/>
      <c r="AA7" s="20"/>
      <c r="AB7" s="20"/>
    </row>
    <row r="8" spans="1:28" s="7" customFormat="1" ht="3.75" customHeight="1" x14ac:dyDescent="0.2">
      <c r="A8" s="9"/>
      <c r="B8" s="8"/>
      <c r="C8" s="42"/>
      <c r="D8" s="42"/>
      <c r="E8" s="42"/>
      <c r="F8" s="42"/>
      <c r="G8" s="42"/>
      <c r="I8" s="44"/>
      <c r="J8" s="52"/>
      <c r="K8" s="52"/>
      <c r="L8" s="52"/>
      <c r="M8" s="52"/>
      <c r="N8" s="63"/>
      <c r="O8" s="52"/>
      <c r="P8" s="55"/>
      <c r="Q8" s="52"/>
      <c r="R8" s="52"/>
      <c r="S8" s="52"/>
      <c r="T8" s="52"/>
      <c r="U8" s="52"/>
      <c r="V8" s="52"/>
      <c r="W8" s="52"/>
      <c r="X8" s="70"/>
      <c r="Y8" s="19"/>
      <c r="Z8" s="20"/>
      <c r="AA8" s="20"/>
      <c r="AB8" s="20"/>
    </row>
    <row r="9" spans="1:28" s="7" customFormat="1" ht="12.75" x14ac:dyDescent="0.2">
      <c r="A9" s="9"/>
      <c r="B9" s="8" t="s">
        <v>20</v>
      </c>
      <c r="C9" s="116"/>
      <c r="D9" s="116"/>
      <c r="E9" s="116"/>
      <c r="F9" s="116"/>
      <c r="G9" s="116"/>
      <c r="I9" s="46" t="s">
        <v>42</v>
      </c>
      <c r="J9" s="65"/>
      <c r="K9" s="65"/>
      <c r="L9" s="52"/>
      <c r="M9" s="52"/>
      <c r="N9" s="63"/>
      <c r="O9" s="95"/>
      <c r="P9" s="100" t="s">
        <v>0</v>
      </c>
      <c r="Q9" s="52"/>
      <c r="R9" s="52"/>
      <c r="S9" s="95"/>
      <c r="T9" s="95"/>
      <c r="U9" s="96"/>
      <c r="V9" s="96"/>
      <c r="W9" s="96"/>
      <c r="X9" s="101">
        <v>50</v>
      </c>
      <c r="Y9" s="19"/>
      <c r="Z9" s="20"/>
      <c r="AA9" s="20"/>
      <c r="AB9" s="20"/>
    </row>
    <row r="10" spans="1:28" s="7" customFormat="1" ht="4.9000000000000004" customHeight="1" x14ac:dyDescent="0.2">
      <c r="A10" s="9"/>
      <c r="B10" s="8"/>
      <c r="C10" s="114"/>
      <c r="D10" s="114"/>
      <c r="E10" s="114"/>
      <c r="F10" s="114"/>
      <c r="G10" s="114"/>
      <c r="I10" s="46"/>
      <c r="J10" s="65"/>
      <c r="K10" s="65"/>
      <c r="L10" s="52"/>
      <c r="M10" s="52"/>
      <c r="N10" s="63"/>
      <c r="O10" s="95"/>
      <c r="P10" s="100"/>
      <c r="Q10" s="52"/>
      <c r="R10" s="52"/>
      <c r="S10" s="95"/>
      <c r="T10" s="95"/>
      <c r="U10" s="96"/>
      <c r="V10" s="96"/>
      <c r="W10" s="96"/>
      <c r="X10" s="101"/>
      <c r="Y10" s="19"/>
      <c r="Z10" s="20"/>
      <c r="AA10" s="20"/>
      <c r="AB10" s="20"/>
    </row>
    <row r="11" spans="1:28" s="7" customFormat="1" ht="13.15" customHeight="1" thickBot="1" x14ac:dyDescent="0.25">
      <c r="A11" s="9"/>
      <c r="B11" s="8" t="s">
        <v>40</v>
      </c>
      <c r="C11" s="116"/>
      <c r="D11" s="116"/>
      <c r="E11" s="116"/>
      <c r="F11" s="116"/>
      <c r="G11" s="116"/>
      <c r="I11" s="44" t="s">
        <v>43</v>
      </c>
      <c r="J11" s="65"/>
      <c r="K11" s="65"/>
      <c r="L11" s="52"/>
      <c r="M11" s="52"/>
      <c r="N11" s="63"/>
      <c r="O11" s="45"/>
      <c r="P11" s="102"/>
      <c r="Q11" s="103"/>
      <c r="R11" s="103"/>
      <c r="S11" s="103"/>
      <c r="T11" s="103"/>
      <c r="U11" s="103"/>
      <c r="V11" s="103"/>
      <c r="W11" s="103"/>
      <c r="X11" s="104"/>
      <c r="Y11" s="19"/>
      <c r="Z11" s="20"/>
      <c r="AA11" s="20"/>
      <c r="AB11" s="20"/>
    </row>
    <row r="12" spans="1:28" s="7" customFormat="1" ht="3.75" customHeight="1" x14ac:dyDescent="0.2">
      <c r="A12" s="9"/>
      <c r="B12" s="8"/>
      <c r="C12" s="114"/>
      <c r="D12" s="114"/>
      <c r="E12" s="114"/>
      <c r="F12" s="114"/>
      <c r="G12" s="114"/>
      <c r="I12" s="44"/>
      <c r="J12" s="65"/>
      <c r="K12" s="65"/>
      <c r="L12" s="52"/>
      <c r="M12" s="52"/>
      <c r="N12" s="63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19"/>
      <c r="Z12" s="20"/>
      <c r="AA12" s="20"/>
      <c r="AB12" s="20"/>
    </row>
    <row r="13" spans="1:28" s="7" customFormat="1" ht="12.75" x14ac:dyDescent="0.2">
      <c r="A13" s="9"/>
      <c r="B13" s="8" t="s">
        <v>39</v>
      </c>
      <c r="C13" s="116"/>
      <c r="D13" s="116"/>
      <c r="E13" s="116"/>
      <c r="F13" s="116"/>
      <c r="G13" s="116"/>
      <c r="I13" s="46" t="s">
        <v>44</v>
      </c>
      <c r="J13" s="65"/>
      <c r="K13" s="81">
        <v>9054544918</v>
      </c>
      <c r="L13" s="105"/>
      <c r="M13" s="132"/>
      <c r="N13" s="133"/>
      <c r="O13" s="64"/>
      <c r="P13" s="45"/>
      <c r="Q13" s="45"/>
      <c r="R13" s="45"/>
      <c r="S13" s="45"/>
      <c r="T13" s="45"/>
      <c r="U13" s="45"/>
      <c r="V13" s="45"/>
      <c r="W13" s="45"/>
      <c r="X13" s="45"/>
      <c r="Y13" s="19"/>
      <c r="Z13" s="20"/>
      <c r="AA13" s="20"/>
      <c r="AB13" s="20"/>
    </row>
    <row r="14" spans="1:28" s="7" customFormat="1" ht="3.75" customHeight="1" x14ac:dyDescent="0.2">
      <c r="A14" s="9"/>
      <c r="B14" s="8"/>
      <c r="C14" s="42"/>
      <c r="D14" s="42"/>
      <c r="E14" s="42"/>
      <c r="F14" s="42"/>
      <c r="G14" s="42"/>
      <c r="I14" s="46"/>
      <c r="J14" s="65"/>
      <c r="K14" s="97"/>
      <c r="L14" s="52"/>
      <c r="M14" s="52"/>
      <c r="N14" s="63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19"/>
      <c r="Z14" s="20"/>
      <c r="AA14" s="20"/>
      <c r="AB14" s="20"/>
    </row>
    <row r="15" spans="1:28" s="7" customFormat="1" ht="12.75" x14ac:dyDescent="0.2">
      <c r="A15" s="9"/>
      <c r="B15" s="8" t="s">
        <v>1</v>
      </c>
      <c r="C15" s="122"/>
      <c r="D15" s="122"/>
      <c r="E15" s="122"/>
      <c r="F15" s="122"/>
      <c r="G15" s="122"/>
      <c r="I15" s="46" t="s">
        <v>45</v>
      </c>
      <c r="J15" s="65"/>
      <c r="K15" s="98">
        <v>632005</v>
      </c>
      <c r="L15" s="81"/>
      <c r="M15" s="81"/>
      <c r="N15" s="60"/>
      <c r="O15" s="64"/>
      <c r="P15" s="45"/>
      <c r="Q15" s="45"/>
      <c r="R15" s="45"/>
      <c r="S15" s="45"/>
      <c r="T15" s="45"/>
      <c r="U15" s="45"/>
      <c r="V15" s="45"/>
      <c r="W15" s="45"/>
      <c r="X15" s="45"/>
      <c r="Y15" s="19"/>
      <c r="Z15" s="20"/>
      <c r="AA15" s="20"/>
      <c r="AB15" s="20"/>
    </row>
    <row r="16" spans="1:28" s="7" customFormat="1" ht="3.75" customHeight="1" thickBot="1" x14ac:dyDescent="0.25">
      <c r="A16" s="9"/>
      <c r="B16" s="8"/>
      <c r="C16" s="42"/>
      <c r="D16" s="42"/>
      <c r="E16" s="42"/>
      <c r="F16" s="42"/>
      <c r="G16" s="42"/>
      <c r="I16" s="54"/>
      <c r="J16" s="52"/>
      <c r="K16" s="52"/>
      <c r="L16" s="47"/>
      <c r="M16" s="47"/>
      <c r="N16" s="48"/>
      <c r="O16" s="64"/>
      <c r="P16" s="45"/>
      <c r="Q16" s="45"/>
      <c r="R16" s="45"/>
      <c r="S16" s="45"/>
      <c r="T16" s="45"/>
      <c r="U16" s="45"/>
      <c r="V16" s="45"/>
      <c r="W16" s="45"/>
      <c r="X16" s="45"/>
      <c r="Y16" s="19"/>
      <c r="Z16" s="20"/>
      <c r="AA16" s="20"/>
      <c r="AB16" s="20"/>
    </row>
    <row r="17" spans="1:32" s="7" customFormat="1" ht="12.75" customHeight="1" x14ac:dyDescent="0.2">
      <c r="A17" s="9"/>
      <c r="B17" s="26"/>
      <c r="C17" s="117"/>
      <c r="D17" s="117"/>
      <c r="E17" s="117"/>
      <c r="F17" s="117"/>
      <c r="G17" s="117"/>
      <c r="I17" s="55" t="s">
        <v>33</v>
      </c>
      <c r="J17" s="52"/>
      <c r="K17" s="52"/>
      <c r="L17" s="59"/>
      <c r="M17" s="59"/>
      <c r="N17" s="60"/>
      <c r="O17" s="64"/>
      <c r="P17" s="123" t="s">
        <v>31</v>
      </c>
      <c r="Q17" s="124"/>
      <c r="R17" s="124"/>
      <c r="S17" s="124"/>
      <c r="T17" s="124"/>
      <c r="U17" s="124"/>
      <c r="V17" s="124"/>
      <c r="W17" s="124"/>
      <c r="X17" s="125"/>
      <c r="Y17" s="19"/>
      <c r="Z17" s="20"/>
      <c r="AA17" s="20"/>
      <c r="AB17" s="20"/>
    </row>
    <row r="18" spans="1:32" s="7" customFormat="1" ht="3.75" customHeight="1" x14ac:dyDescent="0.2">
      <c r="A18" s="9"/>
      <c r="C18" s="69"/>
      <c r="D18" s="69"/>
      <c r="E18" s="69"/>
      <c r="F18" s="69"/>
      <c r="G18" s="69"/>
      <c r="H18" s="19"/>
      <c r="I18" s="55"/>
      <c r="J18" s="52"/>
      <c r="K18" s="99"/>
      <c r="L18" s="52"/>
      <c r="M18" s="52"/>
      <c r="N18" s="63"/>
      <c r="O18" s="64"/>
      <c r="P18" s="126"/>
      <c r="Q18" s="127"/>
      <c r="R18" s="127"/>
      <c r="S18" s="127"/>
      <c r="T18" s="127"/>
      <c r="U18" s="127"/>
      <c r="V18" s="127"/>
      <c r="W18" s="127"/>
      <c r="X18" s="128"/>
      <c r="Y18" s="19"/>
      <c r="Z18" s="20"/>
      <c r="AA18" s="20"/>
      <c r="AB18" s="20"/>
    </row>
    <row r="19" spans="1:32" s="7" customFormat="1" ht="13.5" thickBot="1" x14ac:dyDescent="0.25">
      <c r="A19" s="9"/>
      <c r="I19" s="111" t="s">
        <v>36</v>
      </c>
      <c r="J19" s="52"/>
      <c r="K19" s="52"/>
      <c r="L19" s="57"/>
      <c r="M19" s="52"/>
      <c r="N19" s="63"/>
      <c r="O19" s="64"/>
      <c r="P19" s="129"/>
      <c r="Q19" s="130"/>
      <c r="R19" s="130"/>
      <c r="S19" s="130"/>
      <c r="T19" s="130"/>
      <c r="U19" s="130"/>
      <c r="V19" s="130"/>
      <c r="W19" s="130"/>
      <c r="X19" s="131"/>
      <c r="Y19" s="19"/>
      <c r="Z19" s="20"/>
      <c r="AA19" s="20"/>
      <c r="AB19" s="20"/>
    </row>
    <row r="20" spans="1:32" s="7" customFormat="1" ht="3.6" customHeight="1" thickBot="1" x14ac:dyDescent="0.25">
      <c r="A20" s="9"/>
      <c r="B20" s="8"/>
      <c r="I20" s="106"/>
      <c r="J20" s="107"/>
      <c r="K20" s="107"/>
      <c r="L20" s="107"/>
      <c r="M20" s="107"/>
      <c r="N20" s="108"/>
      <c r="O20" s="56"/>
      <c r="P20" s="52"/>
      <c r="Q20" s="56"/>
      <c r="R20" s="52"/>
      <c r="S20" s="52"/>
      <c r="T20" s="52"/>
      <c r="U20" s="53"/>
      <c r="V20" s="53"/>
      <c r="W20" s="53"/>
      <c r="X20" s="65"/>
      <c r="Y20" s="19"/>
      <c r="Z20" s="20"/>
      <c r="AA20" s="20"/>
      <c r="AB20" s="20"/>
    </row>
    <row r="21" spans="1:32" s="7" customFormat="1" ht="3.6" customHeight="1" thickBot="1" x14ac:dyDescent="0.25">
      <c r="A21" s="9"/>
      <c r="B21" s="8"/>
      <c r="O21" s="56"/>
      <c r="P21" s="52"/>
      <c r="Q21" s="56"/>
      <c r="R21" s="52"/>
      <c r="S21" s="52"/>
      <c r="T21" s="52"/>
      <c r="U21" s="53"/>
      <c r="V21" s="53"/>
      <c r="W21" s="53"/>
      <c r="X21" s="65"/>
      <c r="Y21" s="19"/>
      <c r="Z21" s="20"/>
      <c r="AA21" s="20"/>
      <c r="AB21" s="20"/>
    </row>
    <row r="22" spans="1:32" s="7" customFormat="1" ht="12.75" customHeight="1" thickBot="1" x14ac:dyDescent="0.25">
      <c r="A22" s="9"/>
      <c r="B22" s="134" t="s">
        <v>37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6"/>
      <c r="Y22" s="19"/>
      <c r="Z22" s="20"/>
      <c r="AA22" s="20"/>
      <c r="AB22" s="20"/>
    </row>
    <row r="23" spans="1:32" s="7" customFormat="1" ht="3.6" customHeight="1" x14ac:dyDescent="0.2">
      <c r="A23" s="9"/>
      <c r="B23" s="8"/>
      <c r="I23" s="52"/>
      <c r="J23" s="52"/>
      <c r="K23" s="52"/>
      <c r="L23" s="52"/>
      <c r="M23" s="52"/>
      <c r="N23" s="52"/>
      <c r="O23" s="56"/>
      <c r="P23" s="52"/>
      <c r="Q23" s="52"/>
      <c r="R23" s="52"/>
      <c r="S23" s="52"/>
      <c r="T23" s="52"/>
      <c r="U23" s="53"/>
      <c r="V23" s="53"/>
      <c r="W23" s="53"/>
      <c r="X23" s="65"/>
      <c r="Y23" s="19"/>
      <c r="Z23" s="20"/>
      <c r="AA23" s="20"/>
      <c r="AB23" s="20"/>
    </row>
    <row r="24" spans="1:32" s="7" customFormat="1" ht="12.75" x14ac:dyDescent="0.2">
      <c r="A24" s="9"/>
      <c r="B24" s="8"/>
      <c r="C24" s="19"/>
      <c r="D24" s="19"/>
      <c r="E24" s="19"/>
      <c r="F24" s="19"/>
      <c r="G24" s="19"/>
      <c r="J24" s="71"/>
      <c r="K24" s="71"/>
      <c r="L24" s="71"/>
      <c r="M24" s="71"/>
      <c r="U24" s="72"/>
      <c r="V24" s="72"/>
      <c r="W24" s="72"/>
      <c r="X24" s="19"/>
      <c r="Y24" s="19"/>
      <c r="Z24" s="73" t="s">
        <v>2</v>
      </c>
      <c r="AA24" s="73"/>
      <c r="AB24" s="20"/>
    </row>
    <row r="25" spans="1:32" s="7" customFormat="1" ht="13.15" customHeight="1" x14ac:dyDescent="0.2">
      <c r="A25" s="9"/>
      <c r="B25" s="118" t="s">
        <v>3</v>
      </c>
      <c r="C25" s="139" t="s">
        <v>4</v>
      </c>
      <c r="D25" s="139"/>
      <c r="E25" s="140"/>
      <c r="F25" s="141" t="s">
        <v>9</v>
      </c>
      <c r="G25" s="143" t="s">
        <v>5</v>
      </c>
      <c r="H25" s="145" t="s">
        <v>6</v>
      </c>
      <c r="I25" s="118" t="s">
        <v>21</v>
      </c>
      <c r="J25" s="146" t="s">
        <v>7</v>
      </c>
      <c r="K25" s="147"/>
      <c r="L25" s="148" t="s">
        <v>7</v>
      </c>
      <c r="M25" s="149"/>
      <c r="N25" s="118" t="s">
        <v>12</v>
      </c>
      <c r="O25" s="118" t="s">
        <v>13</v>
      </c>
      <c r="P25" s="120" t="s">
        <v>14</v>
      </c>
      <c r="Q25" s="118" t="s">
        <v>15</v>
      </c>
      <c r="R25" s="120" t="s">
        <v>16</v>
      </c>
      <c r="S25" s="118" t="s">
        <v>17</v>
      </c>
      <c r="T25" s="150" t="s">
        <v>28</v>
      </c>
      <c r="U25" s="10"/>
      <c r="V25" s="10"/>
      <c r="W25" s="10"/>
      <c r="X25" s="141" t="s">
        <v>8</v>
      </c>
      <c r="Y25" s="11"/>
      <c r="Z25" s="12"/>
      <c r="AA25" s="12"/>
      <c r="AB25" s="12"/>
      <c r="AC25" s="13"/>
    </row>
    <row r="26" spans="1:32" s="8" customFormat="1" ht="12.75" x14ac:dyDescent="0.2">
      <c r="A26" s="11"/>
      <c r="B26" s="119"/>
      <c r="C26" s="14" t="s">
        <v>22</v>
      </c>
      <c r="D26" s="14" t="s">
        <v>23</v>
      </c>
      <c r="E26" s="14" t="s">
        <v>24</v>
      </c>
      <c r="F26" s="142"/>
      <c r="G26" s="144"/>
      <c r="H26" s="119"/>
      <c r="I26" s="119"/>
      <c r="J26" s="15" t="s">
        <v>10</v>
      </c>
      <c r="K26" s="16" t="s">
        <v>11</v>
      </c>
      <c r="L26" s="115" t="s">
        <v>10</v>
      </c>
      <c r="M26" s="115" t="s">
        <v>11</v>
      </c>
      <c r="N26" s="119"/>
      <c r="O26" s="119"/>
      <c r="P26" s="121"/>
      <c r="Q26" s="119"/>
      <c r="R26" s="121"/>
      <c r="S26" s="119"/>
      <c r="T26" s="151"/>
      <c r="U26" s="17"/>
      <c r="V26" s="17"/>
      <c r="W26" s="18"/>
      <c r="X26" s="142"/>
      <c r="Y26" s="19"/>
      <c r="Z26" s="20"/>
      <c r="AA26" s="20"/>
      <c r="AB26" s="20"/>
      <c r="AC26" s="7"/>
    </row>
    <row r="27" spans="1:32" s="26" customFormat="1" ht="3.75" customHeight="1" x14ac:dyDescent="0.2">
      <c r="A27" s="11"/>
      <c r="B27" s="23"/>
      <c r="C27" s="24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4"/>
      <c r="U27" s="25"/>
      <c r="V27" s="25"/>
      <c r="W27" s="25"/>
      <c r="X27" s="21"/>
      <c r="Y27" s="19"/>
      <c r="Z27" s="20"/>
      <c r="AA27" s="20"/>
      <c r="AB27" s="20"/>
      <c r="AC27" s="7"/>
    </row>
    <row r="28" spans="1:32" s="7" customFormat="1" ht="12.75" x14ac:dyDescent="0.2">
      <c r="A28" s="9"/>
      <c r="B28" s="27" t="s">
        <v>25</v>
      </c>
      <c r="C28" s="28" t="s">
        <v>18</v>
      </c>
      <c r="D28" s="29"/>
      <c r="E28" s="29"/>
      <c r="F28" s="29" t="s">
        <v>30</v>
      </c>
      <c r="G28" s="29">
        <v>18</v>
      </c>
      <c r="H28" s="29">
        <v>55</v>
      </c>
      <c r="I28" s="29" t="s">
        <v>41</v>
      </c>
      <c r="J28" s="29"/>
      <c r="K28" s="29" t="s">
        <v>29</v>
      </c>
      <c r="L28" s="29" t="s">
        <v>18</v>
      </c>
      <c r="M28" s="29"/>
      <c r="N28" s="29"/>
      <c r="O28" s="29"/>
      <c r="P28" s="29"/>
      <c r="Q28" s="29"/>
      <c r="R28" s="29"/>
      <c r="S28" s="29"/>
      <c r="T28" s="28"/>
      <c r="U28" s="74">
        <f>COUNTA(L28:T28)</f>
        <v>1</v>
      </c>
      <c r="V28" s="86">
        <f>IF(U28&gt;1,(U28-1),U28)</f>
        <v>1</v>
      </c>
      <c r="W28" s="75">
        <f>IF(U28&lt;2,$X$7,(V28*$X$9)+$X$7)</f>
        <v>250</v>
      </c>
      <c r="X28" s="76">
        <f>IF(U28=0,0,W28)</f>
        <v>250</v>
      </c>
      <c r="Y28" s="19"/>
      <c r="Z28" s="30">
        <f>$C$7</f>
        <v>0</v>
      </c>
      <c r="AA28" s="30">
        <f>$C$9</f>
        <v>0</v>
      </c>
      <c r="AB28" s="30">
        <f>$C$13</f>
        <v>0</v>
      </c>
      <c r="AC28" s="30" t="s">
        <v>26</v>
      </c>
      <c r="AD28" s="30"/>
    </row>
    <row r="29" spans="1:32" s="19" customFormat="1" ht="3.75" customHeight="1" x14ac:dyDescent="0.2">
      <c r="A29" s="31"/>
      <c r="B29" s="89"/>
      <c r="C29" s="90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0"/>
      <c r="U29" s="92"/>
      <c r="V29" s="92"/>
      <c r="W29" s="93"/>
      <c r="X29" s="94"/>
    </row>
    <row r="30" spans="1:32" s="7" customFormat="1" ht="12.75" customHeight="1" x14ac:dyDescent="0.2">
      <c r="A30" s="9">
        <v>1</v>
      </c>
      <c r="B30" s="82"/>
      <c r="C30" s="8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4"/>
      <c r="S30" s="3"/>
      <c r="T30" s="84"/>
      <c r="U30" s="85">
        <f>COUNTA(N30:T30)</f>
        <v>0</v>
      </c>
      <c r="V30" s="86">
        <f>IF(U30&gt;1,(U30-2),U30)</f>
        <v>0</v>
      </c>
      <c r="W30" s="75">
        <f>IF(U30&lt;3,$X$7,(V30*$X$9)+$X$7)</f>
        <v>250</v>
      </c>
      <c r="X30" s="109">
        <f t="shared" ref="X30:X93" si="0">IF(U30=0,0,W30)</f>
        <v>0</v>
      </c>
      <c r="Y30" s="19"/>
      <c r="Z30" s="20">
        <f t="shared" ref="Z30:Z151" si="1">$C$7</f>
        <v>0</v>
      </c>
      <c r="AA30" s="20">
        <f t="shared" ref="AA30:AA151" si="2">$C$9</f>
        <v>0</v>
      </c>
      <c r="AB30" s="20">
        <f t="shared" ref="AB30:AB151" si="3">$C$13</f>
        <v>0</v>
      </c>
      <c r="AE30" s="72"/>
      <c r="AF30" s="72"/>
    </row>
    <row r="31" spans="1:32" s="7" customFormat="1" ht="12.75" x14ac:dyDescent="0.2">
      <c r="A31" s="9">
        <v>2</v>
      </c>
      <c r="B31" s="82"/>
      <c r="C31" s="8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4"/>
      <c r="S31" s="3"/>
      <c r="T31" s="84"/>
      <c r="U31" s="85">
        <f t="shared" ref="U31:U94" si="4">COUNTA(N31:T31)</f>
        <v>0</v>
      </c>
      <c r="V31" s="86">
        <f t="shared" ref="V31:V94" si="5">IF(U31&gt;1,(U31-2),U31)</f>
        <v>0</v>
      </c>
      <c r="W31" s="75">
        <f t="shared" ref="W31:W94" si="6">IF(U31&lt;3,$X$7,(V31*$X$9)+$X$7)</f>
        <v>250</v>
      </c>
      <c r="X31" s="109">
        <f t="shared" si="0"/>
        <v>0</v>
      </c>
      <c r="Y31" s="19"/>
      <c r="Z31" s="20">
        <f t="shared" si="1"/>
        <v>0</v>
      </c>
      <c r="AA31" s="20">
        <f t="shared" si="2"/>
        <v>0</v>
      </c>
      <c r="AB31" s="20">
        <f t="shared" si="3"/>
        <v>0</v>
      </c>
    </row>
    <row r="32" spans="1:32" s="7" customFormat="1" ht="12.75" x14ac:dyDescent="0.2">
      <c r="A32" s="9">
        <v>3</v>
      </c>
      <c r="B32" s="82"/>
      <c r="C32" s="8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4"/>
      <c r="S32" s="3"/>
      <c r="T32" s="84"/>
      <c r="U32" s="85">
        <f t="shared" si="4"/>
        <v>0</v>
      </c>
      <c r="V32" s="86">
        <f t="shared" si="5"/>
        <v>0</v>
      </c>
      <c r="W32" s="75">
        <f t="shared" si="6"/>
        <v>250</v>
      </c>
      <c r="X32" s="109">
        <f t="shared" si="0"/>
        <v>0</v>
      </c>
      <c r="Y32" s="19"/>
      <c r="Z32" s="20">
        <f t="shared" si="1"/>
        <v>0</v>
      </c>
      <c r="AA32" s="20">
        <f t="shared" si="2"/>
        <v>0</v>
      </c>
      <c r="AB32" s="20">
        <f t="shared" si="3"/>
        <v>0</v>
      </c>
    </row>
    <row r="33" spans="1:28" s="7" customFormat="1" ht="12.75" x14ac:dyDescent="0.2">
      <c r="A33" s="9">
        <v>4</v>
      </c>
      <c r="B33" s="82"/>
      <c r="C33" s="8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4"/>
      <c r="S33" s="3"/>
      <c r="T33" s="84"/>
      <c r="U33" s="85">
        <f t="shared" si="4"/>
        <v>0</v>
      </c>
      <c r="V33" s="86">
        <f t="shared" si="5"/>
        <v>0</v>
      </c>
      <c r="W33" s="75">
        <f t="shared" si="6"/>
        <v>250</v>
      </c>
      <c r="X33" s="109">
        <f t="shared" si="0"/>
        <v>0</v>
      </c>
      <c r="Y33" s="19"/>
      <c r="Z33" s="20">
        <f t="shared" si="1"/>
        <v>0</v>
      </c>
      <c r="AA33" s="20">
        <f t="shared" si="2"/>
        <v>0</v>
      </c>
      <c r="AB33" s="20">
        <f t="shared" si="3"/>
        <v>0</v>
      </c>
    </row>
    <row r="34" spans="1:28" s="7" customFormat="1" ht="12.75" x14ac:dyDescent="0.2">
      <c r="A34" s="9">
        <v>5</v>
      </c>
      <c r="B34" s="82"/>
      <c r="C34" s="8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4"/>
      <c r="S34" s="3"/>
      <c r="T34" s="84"/>
      <c r="U34" s="85">
        <f t="shared" si="4"/>
        <v>0</v>
      </c>
      <c r="V34" s="86">
        <f t="shared" si="5"/>
        <v>0</v>
      </c>
      <c r="W34" s="75">
        <f t="shared" si="6"/>
        <v>250</v>
      </c>
      <c r="X34" s="109">
        <f t="shared" si="0"/>
        <v>0</v>
      </c>
      <c r="Y34" s="19"/>
      <c r="Z34" s="20">
        <f t="shared" si="1"/>
        <v>0</v>
      </c>
      <c r="AA34" s="20">
        <f t="shared" si="2"/>
        <v>0</v>
      </c>
      <c r="AB34" s="20">
        <f t="shared" si="3"/>
        <v>0</v>
      </c>
    </row>
    <row r="35" spans="1:28" s="7" customFormat="1" ht="12.75" x14ac:dyDescent="0.2">
      <c r="A35" s="9">
        <v>6</v>
      </c>
      <c r="B35" s="82"/>
      <c r="C35" s="8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4"/>
      <c r="S35" s="3"/>
      <c r="T35" s="84"/>
      <c r="U35" s="85">
        <f t="shared" si="4"/>
        <v>0</v>
      </c>
      <c r="V35" s="86">
        <f t="shared" si="5"/>
        <v>0</v>
      </c>
      <c r="W35" s="75">
        <f t="shared" si="6"/>
        <v>250</v>
      </c>
      <c r="X35" s="109">
        <f t="shared" si="0"/>
        <v>0</v>
      </c>
      <c r="Y35" s="19"/>
      <c r="Z35" s="20">
        <f t="shared" si="1"/>
        <v>0</v>
      </c>
      <c r="AA35" s="20">
        <f t="shared" si="2"/>
        <v>0</v>
      </c>
      <c r="AB35" s="20">
        <f t="shared" si="3"/>
        <v>0</v>
      </c>
    </row>
    <row r="36" spans="1:28" s="7" customFormat="1" ht="12.75" x14ac:dyDescent="0.2">
      <c r="A36" s="9">
        <v>7</v>
      </c>
      <c r="B36" s="82"/>
      <c r="C36" s="8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4"/>
      <c r="S36" s="3"/>
      <c r="T36" s="84"/>
      <c r="U36" s="85">
        <f t="shared" si="4"/>
        <v>0</v>
      </c>
      <c r="V36" s="86">
        <f t="shared" si="5"/>
        <v>0</v>
      </c>
      <c r="W36" s="75">
        <f t="shared" si="6"/>
        <v>250</v>
      </c>
      <c r="X36" s="109">
        <f t="shared" si="0"/>
        <v>0</v>
      </c>
      <c r="Y36" s="19"/>
      <c r="Z36" s="20">
        <f t="shared" si="1"/>
        <v>0</v>
      </c>
      <c r="AA36" s="20">
        <f t="shared" si="2"/>
        <v>0</v>
      </c>
      <c r="AB36" s="20">
        <f t="shared" si="3"/>
        <v>0</v>
      </c>
    </row>
    <row r="37" spans="1:28" s="7" customFormat="1" ht="12.75" x14ac:dyDescent="0.2">
      <c r="A37" s="9">
        <v>8</v>
      </c>
      <c r="B37" s="82"/>
      <c r="C37" s="8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4"/>
      <c r="S37" s="3"/>
      <c r="T37" s="84"/>
      <c r="U37" s="85">
        <f t="shared" si="4"/>
        <v>0</v>
      </c>
      <c r="V37" s="86">
        <f t="shared" si="5"/>
        <v>0</v>
      </c>
      <c r="W37" s="75">
        <f t="shared" si="6"/>
        <v>250</v>
      </c>
      <c r="X37" s="109">
        <f t="shared" si="0"/>
        <v>0</v>
      </c>
      <c r="Y37" s="19"/>
      <c r="Z37" s="20">
        <f t="shared" si="1"/>
        <v>0</v>
      </c>
      <c r="AA37" s="20">
        <f t="shared" si="2"/>
        <v>0</v>
      </c>
      <c r="AB37" s="20">
        <f t="shared" si="3"/>
        <v>0</v>
      </c>
    </row>
    <row r="38" spans="1:28" s="7" customFormat="1" ht="12.75" x14ac:dyDescent="0.2">
      <c r="A38" s="9">
        <v>9</v>
      </c>
      <c r="B38" s="82"/>
      <c r="C38" s="8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4"/>
      <c r="S38" s="3"/>
      <c r="T38" s="84"/>
      <c r="U38" s="85">
        <f t="shared" si="4"/>
        <v>0</v>
      </c>
      <c r="V38" s="86">
        <f t="shared" si="5"/>
        <v>0</v>
      </c>
      <c r="W38" s="75">
        <f t="shared" si="6"/>
        <v>250</v>
      </c>
      <c r="X38" s="109">
        <f t="shared" si="0"/>
        <v>0</v>
      </c>
      <c r="Y38" s="19"/>
      <c r="Z38" s="20">
        <f t="shared" si="1"/>
        <v>0</v>
      </c>
      <c r="AA38" s="20">
        <f t="shared" si="2"/>
        <v>0</v>
      </c>
      <c r="AB38" s="20">
        <f t="shared" si="3"/>
        <v>0</v>
      </c>
    </row>
    <row r="39" spans="1:28" s="7" customFormat="1" ht="12.75" x14ac:dyDescent="0.2">
      <c r="A39" s="9">
        <v>10</v>
      </c>
      <c r="B39" s="87"/>
      <c r="C39" s="8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4"/>
      <c r="S39" s="3"/>
      <c r="T39" s="84"/>
      <c r="U39" s="85">
        <f t="shared" si="4"/>
        <v>0</v>
      </c>
      <c r="V39" s="86">
        <f t="shared" si="5"/>
        <v>0</v>
      </c>
      <c r="W39" s="75">
        <f t="shared" si="6"/>
        <v>250</v>
      </c>
      <c r="X39" s="109">
        <f t="shared" si="0"/>
        <v>0</v>
      </c>
      <c r="Y39" s="19"/>
      <c r="Z39" s="20">
        <f t="shared" si="1"/>
        <v>0</v>
      </c>
      <c r="AA39" s="20">
        <f t="shared" si="2"/>
        <v>0</v>
      </c>
      <c r="AB39" s="20">
        <f t="shared" si="3"/>
        <v>0</v>
      </c>
    </row>
    <row r="40" spans="1:28" s="7" customFormat="1" ht="12.75" x14ac:dyDescent="0.2">
      <c r="A40" s="9">
        <v>11</v>
      </c>
      <c r="B40" s="82"/>
      <c r="C40" s="8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4"/>
      <c r="S40" s="3"/>
      <c r="T40" s="84"/>
      <c r="U40" s="85">
        <f t="shared" si="4"/>
        <v>0</v>
      </c>
      <c r="V40" s="86">
        <f t="shared" si="5"/>
        <v>0</v>
      </c>
      <c r="W40" s="75">
        <f t="shared" si="6"/>
        <v>250</v>
      </c>
      <c r="X40" s="109">
        <f t="shared" si="0"/>
        <v>0</v>
      </c>
      <c r="Y40" s="19"/>
      <c r="Z40" s="20">
        <f t="shared" si="1"/>
        <v>0</v>
      </c>
      <c r="AA40" s="20">
        <f t="shared" si="2"/>
        <v>0</v>
      </c>
      <c r="AB40" s="20">
        <f t="shared" si="3"/>
        <v>0</v>
      </c>
    </row>
    <row r="41" spans="1:28" s="7" customFormat="1" ht="12.75" x14ac:dyDescent="0.2">
      <c r="A41" s="9">
        <v>12</v>
      </c>
      <c r="B41" s="87"/>
      <c r="C41" s="8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4"/>
      <c r="S41" s="3"/>
      <c r="T41" s="84"/>
      <c r="U41" s="85">
        <f t="shared" si="4"/>
        <v>0</v>
      </c>
      <c r="V41" s="86">
        <f t="shared" si="5"/>
        <v>0</v>
      </c>
      <c r="W41" s="75">
        <f t="shared" si="6"/>
        <v>250</v>
      </c>
      <c r="X41" s="109">
        <f t="shared" si="0"/>
        <v>0</v>
      </c>
      <c r="Y41" s="19"/>
      <c r="Z41" s="20">
        <f t="shared" si="1"/>
        <v>0</v>
      </c>
      <c r="AA41" s="20">
        <f t="shared" si="2"/>
        <v>0</v>
      </c>
      <c r="AB41" s="20">
        <f t="shared" si="3"/>
        <v>0</v>
      </c>
    </row>
    <row r="42" spans="1:28" s="7" customFormat="1" ht="12.75" x14ac:dyDescent="0.2">
      <c r="A42" s="9">
        <v>13</v>
      </c>
      <c r="B42" s="82"/>
      <c r="C42" s="8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4"/>
      <c r="S42" s="3"/>
      <c r="T42" s="84"/>
      <c r="U42" s="85">
        <f t="shared" si="4"/>
        <v>0</v>
      </c>
      <c r="V42" s="86">
        <f t="shared" si="5"/>
        <v>0</v>
      </c>
      <c r="W42" s="75">
        <f t="shared" si="6"/>
        <v>250</v>
      </c>
      <c r="X42" s="109">
        <f t="shared" si="0"/>
        <v>0</v>
      </c>
      <c r="Y42" s="19"/>
      <c r="Z42" s="20">
        <f t="shared" si="1"/>
        <v>0</v>
      </c>
      <c r="AA42" s="20">
        <f t="shared" si="2"/>
        <v>0</v>
      </c>
      <c r="AB42" s="20">
        <f t="shared" si="3"/>
        <v>0</v>
      </c>
    </row>
    <row r="43" spans="1:28" s="7" customFormat="1" ht="12.75" x14ac:dyDescent="0.2">
      <c r="A43" s="9">
        <v>14</v>
      </c>
      <c r="B43" s="82"/>
      <c r="C43" s="8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84"/>
      <c r="U43" s="85">
        <f t="shared" si="4"/>
        <v>0</v>
      </c>
      <c r="V43" s="86">
        <f t="shared" si="5"/>
        <v>0</v>
      </c>
      <c r="W43" s="75">
        <f t="shared" si="6"/>
        <v>250</v>
      </c>
      <c r="X43" s="109">
        <f t="shared" si="0"/>
        <v>0</v>
      </c>
      <c r="Y43" s="19"/>
      <c r="Z43" s="20">
        <f t="shared" si="1"/>
        <v>0</v>
      </c>
      <c r="AA43" s="20">
        <f t="shared" si="2"/>
        <v>0</v>
      </c>
      <c r="AB43" s="20">
        <f t="shared" si="3"/>
        <v>0</v>
      </c>
    </row>
    <row r="44" spans="1:28" s="7" customFormat="1" ht="12.75" x14ac:dyDescent="0.2">
      <c r="A44" s="9">
        <v>15</v>
      </c>
      <c r="B44" s="82"/>
      <c r="C44" s="8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84"/>
      <c r="U44" s="85">
        <f t="shared" si="4"/>
        <v>0</v>
      </c>
      <c r="V44" s="86">
        <f t="shared" si="5"/>
        <v>0</v>
      </c>
      <c r="W44" s="75">
        <f t="shared" si="6"/>
        <v>250</v>
      </c>
      <c r="X44" s="109">
        <f t="shared" si="0"/>
        <v>0</v>
      </c>
      <c r="Y44" s="19"/>
      <c r="Z44" s="20">
        <f t="shared" si="1"/>
        <v>0</v>
      </c>
      <c r="AA44" s="20">
        <f t="shared" si="2"/>
        <v>0</v>
      </c>
      <c r="AB44" s="20">
        <f t="shared" si="3"/>
        <v>0</v>
      </c>
    </row>
    <row r="45" spans="1:28" s="7" customFormat="1" ht="12.75" x14ac:dyDescent="0.2">
      <c r="A45" s="9">
        <v>16</v>
      </c>
      <c r="B45" s="82"/>
      <c r="C45" s="8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4"/>
      <c r="S45" s="3"/>
      <c r="T45" s="84"/>
      <c r="U45" s="85">
        <f t="shared" si="4"/>
        <v>0</v>
      </c>
      <c r="V45" s="86">
        <f t="shared" si="5"/>
        <v>0</v>
      </c>
      <c r="W45" s="75">
        <f t="shared" si="6"/>
        <v>250</v>
      </c>
      <c r="X45" s="109">
        <f t="shared" si="0"/>
        <v>0</v>
      </c>
      <c r="Y45" s="19"/>
      <c r="Z45" s="20">
        <f t="shared" si="1"/>
        <v>0</v>
      </c>
      <c r="AA45" s="20">
        <f t="shared" si="2"/>
        <v>0</v>
      </c>
      <c r="AB45" s="20">
        <f t="shared" si="3"/>
        <v>0</v>
      </c>
    </row>
    <row r="46" spans="1:28" s="7" customFormat="1" ht="12.75" x14ac:dyDescent="0.2">
      <c r="A46" s="9">
        <v>17</v>
      </c>
      <c r="B46" s="82"/>
      <c r="C46" s="8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4"/>
      <c r="S46" s="3"/>
      <c r="T46" s="84"/>
      <c r="U46" s="85">
        <f t="shared" si="4"/>
        <v>0</v>
      </c>
      <c r="V46" s="86">
        <f t="shared" si="5"/>
        <v>0</v>
      </c>
      <c r="W46" s="75">
        <f t="shared" si="6"/>
        <v>250</v>
      </c>
      <c r="X46" s="109">
        <f t="shared" si="0"/>
        <v>0</v>
      </c>
      <c r="Y46" s="19"/>
      <c r="Z46" s="20">
        <f t="shared" si="1"/>
        <v>0</v>
      </c>
      <c r="AA46" s="20">
        <f t="shared" si="2"/>
        <v>0</v>
      </c>
      <c r="AB46" s="20">
        <f t="shared" si="3"/>
        <v>0</v>
      </c>
    </row>
    <row r="47" spans="1:28" s="7" customFormat="1" ht="12.75" x14ac:dyDescent="0.2">
      <c r="A47" s="9">
        <v>18</v>
      </c>
      <c r="B47" s="82"/>
      <c r="C47" s="88"/>
      <c r="D47" s="3"/>
      <c r="E47" s="8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4"/>
      <c r="S47" s="3"/>
      <c r="T47" s="84"/>
      <c r="U47" s="85">
        <f t="shared" si="4"/>
        <v>0</v>
      </c>
      <c r="V47" s="86">
        <f t="shared" si="5"/>
        <v>0</v>
      </c>
      <c r="W47" s="75">
        <f t="shared" si="6"/>
        <v>250</v>
      </c>
      <c r="X47" s="109">
        <f t="shared" si="0"/>
        <v>0</v>
      </c>
      <c r="Y47" s="19"/>
      <c r="Z47" s="20">
        <f t="shared" si="1"/>
        <v>0</v>
      </c>
      <c r="AA47" s="20">
        <f t="shared" si="2"/>
        <v>0</v>
      </c>
      <c r="AB47" s="20">
        <f t="shared" si="3"/>
        <v>0</v>
      </c>
    </row>
    <row r="48" spans="1:28" s="7" customFormat="1" ht="12.75" x14ac:dyDescent="0.2">
      <c r="A48" s="9">
        <v>19</v>
      </c>
      <c r="B48" s="82"/>
      <c r="C48" s="88"/>
      <c r="D48" s="3"/>
      <c r="E48" s="8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4"/>
      <c r="S48" s="3"/>
      <c r="T48" s="84"/>
      <c r="U48" s="85">
        <f t="shared" si="4"/>
        <v>0</v>
      </c>
      <c r="V48" s="86">
        <f t="shared" si="5"/>
        <v>0</v>
      </c>
      <c r="W48" s="75">
        <f t="shared" si="6"/>
        <v>250</v>
      </c>
      <c r="X48" s="109">
        <f t="shared" si="0"/>
        <v>0</v>
      </c>
      <c r="Y48" s="19"/>
      <c r="Z48" s="20">
        <f t="shared" si="1"/>
        <v>0</v>
      </c>
      <c r="AA48" s="20">
        <f t="shared" si="2"/>
        <v>0</v>
      </c>
      <c r="AB48" s="20">
        <f t="shared" si="3"/>
        <v>0</v>
      </c>
    </row>
    <row r="49" spans="1:28" s="7" customFormat="1" ht="12.75" x14ac:dyDescent="0.2">
      <c r="A49" s="9">
        <v>20</v>
      </c>
      <c r="B49" s="82"/>
      <c r="C49" s="88"/>
      <c r="D49" s="3"/>
      <c r="E49" s="8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4"/>
      <c r="S49" s="3"/>
      <c r="T49" s="84"/>
      <c r="U49" s="85">
        <f t="shared" si="4"/>
        <v>0</v>
      </c>
      <c r="V49" s="86">
        <f t="shared" si="5"/>
        <v>0</v>
      </c>
      <c r="W49" s="75">
        <f t="shared" si="6"/>
        <v>250</v>
      </c>
      <c r="X49" s="109">
        <f t="shared" si="0"/>
        <v>0</v>
      </c>
      <c r="Y49" s="19"/>
      <c r="Z49" s="20">
        <f t="shared" si="1"/>
        <v>0</v>
      </c>
      <c r="AA49" s="20">
        <f t="shared" si="2"/>
        <v>0</v>
      </c>
      <c r="AB49" s="20">
        <f t="shared" si="3"/>
        <v>0</v>
      </c>
    </row>
    <row r="50" spans="1:28" s="7" customFormat="1" ht="12.75" x14ac:dyDescent="0.2">
      <c r="A50" s="9">
        <v>21</v>
      </c>
      <c r="B50" s="82"/>
      <c r="C50" s="88"/>
      <c r="D50" s="3"/>
      <c r="E50" s="8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4"/>
      <c r="S50" s="3"/>
      <c r="T50" s="84"/>
      <c r="U50" s="85">
        <f t="shared" si="4"/>
        <v>0</v>
      </c>
      <c r="V50" s="86">
        <f t="shared" si="5"/>
        <v>0</v>
      </c>
      <c r="W50" s="75">
        <f t="shared" si="6"/>
        <v>250</v>
      </c>
      <c r="X50" s="109">
        <f t="shared" si="0"/>
        <v>0</v>
      </c>
      <c r="Y50" s="19"/>
      <c r="Z50" s="20">
        <f t="shared" si="1"/>
        <v>0</v>
      </c>
      <c r="AA50" s="20">
        <f t="shared" si="2"/>
        <v>0</v>
      </c>
      <c r="AB50" s="20">
        <f t="shared" si="3"/>
        <v>0</v>
      </c>
    </row>
    <row r="51" spans="1:28" s="7" customFormat="1" ht="12.75" x14ac:dyDescent="0.2">
      <c r="A51" s="9">
        <v>22</v>
      </c>
      <c r="B51" s="82"/>
      <c r="C51" s="88"/>
      <c r="D51" s="3"/>
      <c r="E51" s="82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4"/>
      <c r="S51" s="3"/>
      <c r="T51" s="84"/>
      <c r="U51" s="85">
        <f t="shared" si="4"/>
        <v>0</v>
      </c>
      <c r="V51" s="86">
        <f t="shared" si="5"/>
        <v>0</v>
      </c>
      <c r="W51" s="75">
        <f t="shared" si="6"/>
        <v>250</v>
      </c>
      <c r="X51" s="109">
        <f t="shared" si="0"/>
        <v>0</v>
      </c>
      <c r="Y51" s="19"/>
      <c r="Z51" s="20">
        <f t="shared" si="1"/>
        <v>0</v>
      </c>
      <c r="AA51" s="20">
        <f t="shared" si="2"/>
        <v>0</v>
      </c>
      <c r="AB51" s="20">
        <f t="shared" si="3"/>
        <v>0</v>
      </c>
    </row>
    <row r="52" spans="1:28" s="7" customFormat="1" ht="12.75" x14ac:dyDescent="0.2">
      <c r="A52" s="9">
        <v>23</v>
      </c>
      <c r="B52" s="82"/>
      <c r="C52" s="88"/>
      <c r="D52" s="3"/>
      <c r="E52" s="8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4"/>
      <c r="S52" s="3"/>
      <c r="T52" s="84"/>
      <c r="U52" s="85">
        <f t="shared" si="4"/>
        <v>0</v>
      </c>
      <c r="V52" s="86">
        <f t="shared" si="5"/>
        <v>0</v>
      </c>
      <c r="W52" s="75">
        <f t="shared" si="6"/>
        <v>250</v>
      </c>
      <c r="X52" s="109">
        <f t="shared" si="0"/>
        <v>0</v>
      </c>
      <c r="Y52" s="19"/>
      <c r="Z52" s="20">
        <f t="shared" si="1"/>
        <v>0</v>
      </c>
      <c r="AA52" s="20">
        <f t="shared" si="2"/>
        <v>0</v>
      </c>
      <c r="AB52" s="20">
        <f t="shared" si="3"/>
        <v>0</v>
      </c>
    </row>
    <row r="53" spans="1:28" s="7" customFormat="1" ht="12.75" x14ac:dyDescent="0.2">
      <c r="A53" s="9">
        <v>24</v>
      </c>
      <c r="B53" s="82"/>
      <c r="C53" s="88"/>
      <c r="D53" s="3"/>
      <c r="E53" s="8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4"/>
      <c r="S53" s="3"/>
      <c r="T53" s="84"/>
      <c r="U53" s="85">
        <f t="shared" si="4"/>
        <v>0</v>
      </c>
      <c r="V53" s="86">
        <f t="shared" si="5"/>
        <v>0</v>
      </c>
      <c r="W53" s="75">
        <f t="shared" si="6"/>
        <v>250</v>
      </c>
      <c r="X53" s="109">
        <f t="shared" si="0"/>
        <v>0</v>
      </c>
      <c r="Y53" s="19"/>
      <c r="Z53" s="20">
        <f t="shared" si="1"/>
        <v>0</v>
      </c>
      <c r="AA53" s="20">
        <f t="shared" si="2"/>
        <v>0</v>
      </c>
      <c r="AB53" s="20">
        <f t="shared" si="3"/>
        <v>0</v>
      </c>
    </row>
    <row r="54" spans="1:28" s="7" customFormat="1" ht="12.75" x14ac:dyDescent="0.2">
      <c r="A54" s="9">
        <v>25</v>
      </c>
      <c r="B54" s="82"/>
      <c r="C54" s="88"/>
      <c r="D54" s="3"/>
      <c r="E54" s="82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4"/>
      <c r="S54" s="3"/>
      <c r="T54" s="84"/>
      <c r="U54" s="85">
        <f t="shared" si="4"/>
        <v>0</v>
      </c>
      <c r="V54" s="86">
        <f t="shared" si="5"/>
        <v>0</v>
      </c>
      <c r="W54" s="75">
        <f t="shared" si="6"/>
        <v>250</v>
      </c>
      <c r="X54" s="109">
        <f t="shared" si="0"/>
        <v>0</v>
      </c>
      <c r="Y54" s="19"/>
      <c r="Z54" s="20">
        <f t="shared" si="1"/>
        <v>0</v>
      </c>
      <c r="AA54" s="20">
        <f t="shared" si="2"/>
        <v>0</v>
      </c>
      <c r="AB54" s="20">
        <f t="shared" si="3"/>
        <v>0</v>
      </c>
    </row>
    <row r="55" spans="1:28" s="7" customFormat="1" ht="12.75" x14ac:dyDescent="0.2">
      <c r="A55" s="9">
        <v>26</v>
      </c>
      <c r="B55" s="82"/>
      <c r="C55" s="88"/>
      <c r="D55" s="3"/>
      <c r="E55" s="8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4"/>
      <c r="S55" s="3"/>
      <c r="T55" s="84"/>
      <c r="U55" s="85">
        <f t="shared" si="4"/>
        <v>0</v>
      </c>
      <c r="V55" s="86">
        <f t="shared" si="5"/>
        <v>0</v>
      </c>
      <c r="W55" s="75">
        <f t="shared" si="6"/>
        <v>250</v>
      </c>
      <c r="X55" s="109">
        <f t="shared" si="0"/>
        <v>0</v>
      </c>
      <c r="Y55" s="19"/>
      <c r="Z55" s="20">
        <f t="shared" si="1"/>
        <v>0</v>
      </c>
      <c r="AA55" s="20">
        <f t="shared" si="2"/>
        <v>0</v>
      </c>
      <c r="AB55" s="20">
        <f t="shared" si="3"/>
        <v>0</v>
      </c>
    </row>
    <row r="56" spans="1:28" s="7" customFormat="1" ht="12.75" x14ac:dyDescent="0.2">
      <c r="A56" s="9">
        <v>27</v>
      </c>
      <c r="B56" s="82"/>
      <c r="C56" s="88"/>
      <c r="D56" s="3"/>
      <c r="E56" s="8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4"/>
      <c r="S56" s="3"/>
      <c r="T56" s="84"/>
      <c r="U56" s="85">
        <f t="shared" si="4"/>
        <v>0</v>
      </c>
      <c r="V56" s="86">
        <f t="shared" si="5"/>
        <v>0</v>
      </c>
      <c r="W56" s="75">
        <f t="shared" si="6"/>
        <v>250</v>
      </c>
      <c r="X56" s="109">
        <f t="shared" si="0"/>
        <v>0</v>
      </c>
      <c r="Y56" s="19"/>
      <c r="Z56" s="20">
        <f t="shared" si="1"/>
        <v>0</v>
      </c>
      <c r="AA56" s="20">
        <f t="shared" si="2"/>
        <v>0</v>
      </c>
      <c r="AB56" s="20">
        <f t="shared" si="3"/>
        <v>0</v>
      </c>
    </row>
    <row r="57" spans="1:28" s="7" customFormat="1" ht="12.75" x14ac:dyDescent="0.2">
      <c r="A57" s="9">
        <v>28</v>
      </c>
      <c r="B57" s="82"/>
      <c r="C57" s="88"/>
      <c r="D57" s="3"/>
      <c r="E57" s="8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4"/>
      <c r="S57" s="3"/>
      <c r="T57" s="84"/>
      <c r="U57" s="85">
        <f t="shared" si="4"/>
        <v>0</v>
      </c>
      <c r="V57" s="86">
        <f t="shared" si="5"/>
        <v>0</v>
      </c>
      <c r="W57" s="75">
        <f t="shared" si="6"/>
        <v>250</v>
      </c>
      <c r="X57" s="109">
        <f t="shared" si="0"/>
        <v>0</v>
      </c>
      <c r="Y57" s="19"/>
      <c r="Z57" s="20">
        <f t="shared" si="1"/>
        <v>0</v>
      </c>
      <c r="AA57" s="20">
        <f t="shared" si="2"/>
        <v>0</v>
      </c>
      <c r="AB57" s="20">
        <f t="shared" si="3"/>
        <v>0</v>
      </c>
    </row>
    <row r="58" spans="1:28" s="7" customFormat="1" ht="12.75" x14ac:dyDescent="0.2">
      <c r="A58" s="9">
        <v>29</v>
      </c>
      <c r="B58" s="82"/>
      <c r="C58" s="88"/>
      <c r="D58" s="3"/>
      <c r="E58" s="8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4"/>
      <c r="S58" s="3"/>
      <c r="T58" s="84"/>
      <c r="U58" s="85">
        <f t="shared" si="4"/>
        <v>0</v>
      </c>
      <c r="V58" s="86">
        <f t="shared" si="5"/>
        <v>0</v>
      </c>
      <c r="W58" s="75">
        <f t="shared" si="6"/>
        <v>250</v>
      </c>
      <c r="X58" s="109">
        <f t="shared" si="0"/>
        <v>0</v>
      </c>
      <c r="Y58" s="19"/>
      <c r="Z58" s="20">
        <f t="shared" si="1"/>
        <v>0</v>
      </c>
      <c r="AA58" s="20">
        <f t="shared" si="2"/>
        <v>0</v>
      </c>
      <c r="AB58" s="20">
        <f t="shared" si="3"/>
        <v>0</v>
      </c>
    </row>
    <row r="59" spans="1:28" s="7" customFormat="1" ht="12.75" x14ac:dyDescent="0.2">
      <c r="A59" s="9">
        <v>30</v>
      </c>
      <c r="B59" s="82"/>
      <c r="C59" s="88"/>
      <c r="D59" s="3"/>
      <c r="E59" s="8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4"/>
      <c r="S59" s="3"/>
      <c r="T59" s="84"/>
      <c r="U59" s="85">
        <f t="shared" si="4"/>
        <v>0</v>
      </c>
      <c r="V59" s="86">
        <f t="shared" si="5"/>
        <v>0</v>
      </c>
      <c r="W59" s="75">
        <f t="shared" si="6"/>
        <v>250</v>
      </c>
      <c r="X59" s="109">
        <f t="shared" si="0"/>
        <v>0</v>
      </c>
      <c r="Y59" s="19"/>
      <c r="Z59" s="20">
        <f t="shared" si="1"/>
        <v>0</v>
      </c>
      <c r="AA59" s="20">
        <f t="shared" si="2"/>
        <v>0</v>
      </c>
      <c r="AB59" s="20">
        <f t="shared" si="3"/>
        <v>0</v>
      </c>
    </row>
    <row r="60" spans="1:28" s="7" customFormat="1" ht="12.75" x14ac:dyDescent="0.2">
      <c r="A60" s="9">
        <v>31</v>
      </c>
      <c r="B60" s="82"/>
      <c r="C60" s="88"/>
      <c r="D60" s="3"/>
      <c r="E60" s="8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4"/>
      <c r="S60" s="3"/>
      <c r="T60" s="84"/>
      <c r="U60" s="85">
        <f t="shared" si="4"/>
        <v>0</v>
      </c>
      <c r="V60" s="86">
        <f t="shared" si="5"/>
        <v>0</v>
      </c>
      <c r="W60" s="75">
        <f t="shared" si="6"/>
        <v>250</v>
      </c>
      <c r="X60" s="109">
        <f t="shared" si="0"/>
        <v>0</v>
      </c>
      <c r="Y60" s="19"/>
      <c r="Z60" s="20">
        <f t="shared" si="1"/>
        <v>0</v>
      </c>
      <c r="AA60" s="20">
        <f t="shared" si="2"/>
        <v>0</v>
      </c>
      <c r="AB60" s="20">
        <f t="shared" si="3"/>
        <v>0</v>
      </c>
    </row>
    <row r="61" spans="1:28" s="7" customFormat="1" ht="12.75" x14ac:dyDescent="0.2">
      <c r="A61" s="9">
        <v>32</v>
      </c>
      <c r="B61" s="82"/>
      <c r="C61" s="88"/>
      <c r="D61" s="3"/>
      <c r="E61" s="8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4"/>
      <c r="S61" s="3"/>
      <c r="T61" s="84"/>
      <c r="U61" s="85">
        <f t="shared" si="4"/>
        <v>0</v>
      </c>
      <c r="V61" s="86">
        <f t="shared" si="5"/>
        <v>0</v>
      </c>
      <c r="W61" s="75">
        <f t="shared" si="6"/>
        <v>250</v>
      </c>
      <c r="X61" s="109">
        <f t="shared" si="0"/>
        <v>0</v>
      </c>
      <c r="Y61" s="19"/>
      <c r="Z61" s="20">
        <f t="shared" si="1"/>
        <v>0</v>
      </c>
      <c r="AA61" s="20">
        <f t="shared" si="2"/>
        <v>0</v>
      </c>
      <c r="AB61" s="20">
        <f t="shared" si="3"/>
        <v>0</v>
      </c>
    </row>
    <row r="62" spans="1:28" s="7" customFormat="1" ht="12.75" x14ac:dyDescent="0.2">
      <c r="A62" s="9">
        <v>33</v>
      </c>
      <c r="B62" s="82"/>
      <c r="C62" s="88"/>
      <c r="D62" s="3"/>
      <c r="E62" s="8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4"/>
      <c r="S62" s="3"/>
      <c r="T62" s="84"/>
      <c r="U62" s="85">
        <f t="shared" si="4"/>
        <v>0</v>
      </c>
      <c r="V62" s="86">
        <f t="shared" si="5"/>
        <v>0</v>
      </c>
      <c r="W62" s="75">
        <f t="shared" si="6"/>
        <v>250</v>
      </c>
      <c r="X62" s="109">
        <f t="shared" si="0"/>
        <v>0</v>
      </c>
      <c r="Y62" s="19"/>
      <c r="Z62" s="20">
        <f t="shared" si="1"/>
        <v>0</v>
      </c>
      <c r="AA62" s="20">
        <f t="shared" si="2"/>
        <v>0</v>
      </c>
      <c r="AB62" s="20">
        <f t="shared" si="3"/>
        <v>0</v>
      </c>
    </row>
    <row r="63" spans="1:28" s="7" customFormat="1" ht="12.75" x14ac:dyDescent="0.2">
      <c r="A63" s="9">
        <v>34</v>
      </c>
      <c r="B63" s="82"/>
      <c r="C63" s="88"/>
      <c r="D63" s="3"/>
      <c r="E63" s="8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4"/>
      <c r="S63" s="3"/>
      <c r="T63" s="84"/>
      <c r="U63" s="85">
        <f t="shared" si="4"/>
        <v>0</v>
      </c>
      <c r="V63" s="86">
        <f t="shared" si="5"/>
        <v>0</v>
      </c>
      <c r="W63" s="75">
        <f t="shared" si="6"/>
        <v>250</v>
      </c>
      <c r="X63" s="109">
        <f t="shared" si="0"/>
        <v>0</v>
      </c>
      <c r="Y63" s="19"/>
      <c r="Z63" s="20">
        <f t="shared" si="1"/>
        <v>0</v>
      </c>
      <c r="AA63" s="20">
        <f t="shared" si="2"/>
        <v>0</v>
      </c>
      <c r="AB63" s="20">
        <f t="shared" si="3"/>
        <v>0</v>
      </c>
    </row>
    <row r="64" spans="1:28" s="7" customFormat="1" ht="12.75" x14ac:dyDescent="0.2">
      <c r="A64" s="9">
        <v>35</v>
      </c>
      <c r="B64" s="82"/>
      <c r="C64" s="88"/>
      <c r="D64" s="3"/>
      <c r="E64" s="8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4"/>
      <c r="S64" s="3"/>
      <c r="T64" s="84"/>
      <c r="U64" s="85">
        <f t="shared" si="4"/>
        <v>0</v>
      </c>
      <c r="V64" s="86">
        <f t="shared" si="5"/>
        <v>0</v>
      </c>
      <c r="W64" s="75">
        <f t="shared" si="6"/>
        <v>250</v>
      </c>
      <c r="X64" s="109">
        <f t="shared" si="0"/>
        <v>0</v>
      </c>
      <c r="Y64" s="19"/>
      <c r="Z64" s="20">
        <f t="shared" si="1"/>
        <v>0</v>
      </c>
      <c r="AA64" s="20">
        <f t="shared" si="2"/>
        <v>0</v>
      </c>
      <c r="AB64" s="20">
        <f t="shared" si="3"/>
        <v>0</v>
      </c>
    </row>
    <row r="65" spans="1:28" s="7" customFormat="1" ht="12.75" x14ac:dyDescent="0.2">
      <c r="A65" s="9">
        <v>36</v>
      </c>
      <c r="B65" s="82"/>
      <c r="C65" s="88"/>
      <c r="D65" s="3"/>
      <c r="E65" s="8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4"/>
      <c r="S65" s="3"/>
      <c r="T65" s="84"/>
      <c r="U65" s="85">
        <f t="shared" si="4"/>
        <v>0</v>
      </c>
      <c r="V65" s="86">
        <f t="shared" si="5"/>
        <v>0</v>
      </c>
      <c r="W65" s="75">
        <f t="shared" si="6"/>
        <v>250</v>
      </c>
      <c r="X65" s="109">
        <f t="shared" si="0"/>
        <v>0</v>
      </c>
      <c r="Y65" s="19"/>
      <c r="Z65" s="20">
        <f t="shared" si="1"/>
        <v>0</v>
      </c>
      <c r="AA65" s="20">
        <f t="shared" si="2"/>
        <v>0</v>
      </c>
      <c r="AB65" s="20">
        <f t="shared" si="3"/>
        <v>0</v>
      </c>
    </row>
    <row r="66" spans="1:28" s="7" customFormat="1" ht="12.75" x14ac:dyDescent="0.2">
      <c r="A66" s="9">
        <v>37</v>
      </c>
      <c r="B66" s="82"/>
      <c r="C66" s="88"/>
      <c r="D66" s="3"/>
      <c r="E66" s="8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4"/>
      <c r="S66" s="3"/>
      <c r="T66" s="84"/>
      <c r="U66" s="85">
        <f t="shared" si="4"/>
        <v>0</v>
      </c>
      <c r="V66" s="86">
        <f t="shared" si="5"/>
        <v>0</v>
      </c>
      <c r="W66" s="75">
        <f t="shared" si="6"/>
        <v>250</v>
      </c>
      <c r="X66" s="109">
        <f t="shared" si="0"/>
        <v>0</v>
      </c>
      <c r="Y66" s="19"/>
      <c r="Z66" s="20">
        <f t="shared" si="1"/>
        <v>0</v>
      </c>
      <c r="AA66" s="20">
        <f t="shared" si="2"/>
        <v>0</v>
      </c>
      <c r="AB66" s="20">
        <f t="shared" si="3"/>
        <v>0</v>
      </c>
    </row>
    <row r="67" spans="1:28" s="7" customFormat="1" ht="12.75" x14ac:dyDescent="0.2">
      <c r="A67" s="9">
        <v>38</v>
      </c>
      <c r="B67" s="82"/>
      <c r="C67" s="88"/>
      <c r="D67" s="3"/>
      <c r="E67" s="8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4"/>
      <c r="S67" s="3"/>
      <c r="T67" s="84"/>
      <c r="U67" s="85">
        <f t="shared" si="4"/>
        <v>0</v>
      </c>
      <c r="V67" s="86">
        <f t="shared" si="5"/>
        <v>0</v>
      </c>
      <c r="W67" s="75">
        <f t="shared" si="6"/>
        <v>250</v>
      </c>
      <c r="X67" s="109">
        <f t="shared" si="0"/>
        <v>0</v>
      </c>
      <c r="Y67" s="19"/>
      <c r="Z67" s="20">
        <f t="shared" si="1"/>
        <v>0</v>
      </c>
      <c r="AA67" s="20">
        <f t="shared" si="2"/>
        <v>0</v>
      </c>
      <c r="AB67" s="20">
        <f t="shared" si="3"/>
        <v>0</v>
      </c>
    </row>
    <row r="68" spans="1:28" s="7" customFormat="1" ht="12.75" x14ac:dyDescent="0.2">
      <c r="A68" s="9">
        <v>39</v>
      </c>
      <c r="B68" s="82"/>
      <c r="C68" s="88"/>
      <c r="D68" s="3"/>
      <c r="E68" s="8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4"/>
      <c r="S68" s="3"/>
      <c r="T68" s="84"/>
      <c r="U68" s="85">
        <f t="shared" si="4"/>
        <v>0</v>
      </c>
      <c r="V68" s="86">
        <f t="shared" si="5"/>
        <v>0</v>
      </c>
      <c r="W68" s="75">
        <f t="shared" si="6"/>
        <v>250</v>
      </c>
      <c r="X68" s="109">
        <f t="shared" si="0"/>
        <v>0</v>
      </c>
      <c r="Y68" s="19"/>
      <c r="Z68" s="20">
        <f t="shared" si="1"/>
        <v>0</v>
      </c>
      <c r="AA68" s="20">
        <f t="shared" si="2"/>
        <v>0</v>
      </c>
      <c r="AB68" s="20">
        <f t="shared" si="3"/>
        <v>0</v>
      </c>
    </row>
    <row r="69" spans="1:28" s="7" customFormat="1" ht="12.75" x14ac:dyDescent="0.2">
      <c r="A69" s="9">
        <v>40</v>
      </c>
      <c r="B69" s="82"/>
      <c r="C69" s="88"/>
      <c r="D69" s="3"/>
      <c r="E69" s="8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4"/>
      <c r="S69" s="3"/>
      <c r="T69" s="84"/>
      <c r="U69" s="85">
        <f t="shared" si="4"/>
        <v>0</v>
      </c>
      <c r="V69" s="86">
        <f t="shared" si="5"/>
        <v>0</v>
      </c>
      <c r="W69" s="75">
        <f t="shared" si="6"/>
        <v>250</v>
      </c>
      <c r="X69" s="109">
        <f t="shared" si="0"/>
        <v>0</v>
      </c>
      <c r="Y69" s="19"/>
      <c r="Z69" s="20">
        <f t="shared" si="1"/>
        <v>0</v>
      </c>
      <c r="AA69" s="20">
        <f t="shared" si="2"/>
        <v>0</v>
      </c>
      <c r="AB69" s="20">
        <f t="shared" si="3"/>
        <v>0</v>
      </c>
    </row>
    <row r="70" spans="1:28" s="7" customFormat="1" ht="12.75" x14ac:dyDescent="0.2">
      <c r="A70" s="9">
        <v>41</v>
      </c>
      <c r="B70" s="82"/>
      <c r="C70" s="88"/>
      <c r="D70" s="3"/>
      <c r="E70" s="8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4"/>
      <c r="S70" s="3"/>
      <c r="T70" s="84"/>
      <c r="U70" s="85">
        <f t="shared" si="4"/>
        <v>0</v>
      </c>
      <c r="V70" s="86">
        <f t="shared" si="5"/>
        <v>0</v>
      </c>
      <c r="W70" s="75">
        <f t="shared" si="6"/>
        <v>250</v>
      </c>
      <c r="X70" s="109">
        <f t="shared" si="0"/>
        <v>0</v>
      </c>
      <c r="Y70" s="19"/>
      <c r="Z70" s="20">
        <f t="shared" si="1"/>
        <v>0</v>
      </c>
      <c r="AA70" s="20">
        <f t="shared" si="2"/>
        <v>0</v>
      </c>
      <c r="AB70" s="20">
        <f t="shared" si="3"/>
        <v>0</v>
      </c>
    </row>
    <row r="71" spans="1:28" s="7" customFormat="1" ht="12.75" x14ac:dyDescent="0.2">
      <c r="A71" s="9">
        <v>42</v>
      </c>
      <c r="B71" s="82"/>
      <c r="C71" s="88"/>
      <c r="D71" s="3"/>
      <c r="E71" s="8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4"/>
      <c r="S71" s="3"/>
      <c r="T71" s="84"/>
      <c r="U71" s="85">
        <f t="shared" si="4"/>
        <v>0</v>
      </c>
      <c r="V71" s="86">
        <f t="shared" si="5"/>
        <v>0</v>
      </c>
      <c r="W71" s="75">
        <f t="shared" si="6"/>
        <v>250</v>
      </c>
      <c r="X71" s="109">
        <f t="shared" si="0"/>
        <v>0</v>
      </c>
      <c r="Y71" s="19"/>
      <c r="Z71" s="20">
        <f t="shared" si="1"/>
        <v>0</v>
      </c>
      <c r="AA71" s="20">
        <f t="shared" si="2"/>
        <v>0</v>
      </c>
      <c r="AB71" s="20">
        <f t="shared" si="3"/>
        <v>0</v>
      </c>
    </row>
    <row r="72" spans="1:28" s="7" customFormat="1" ht="12.75" x14ac:dyDescent="0.2">
      <c r="A72" s="9">
        <v>43</v>
      </c>
      <c r="B72" s="82"/>
      <c r="C72" s="88"/>
      <c r="D72" s="3"/>
      <c r="E72" s="8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4"/>
      <c r="S72" s="3"/>
      <c r="T72" s="84"/>
      <c r="U72" s="85">
        <f t="shared" si="4"/>
        <v>0</v>
      </c>
      <c r="V72" s="86">
        <f t="shared" si="5"/>
        <v>0</v>
      </c>
      <c r="W72" s="75">
        <f t="shared" si="6"/>
        <v>250</v>
      </c>
      <c r="X72" s="109">
        <f t="shared" si="0"/>
        <v>0</v>
      </c>
      <c r="Y72" s="19"/>
      <c r="Z72" s="20">
        <f t="shared" si="1"/>
        <v>0</v>
      </c>
      <c r="AA72" s="20">
        <f t="shared" si="2"/>
        <v>0</v>
      </c>
      <c r="AB72" s="20">
        <f t="shared" si="3"/>
        <v>0</v>
      </c>
    </row>
    <row r="73" spans="1:28" s="7" customFormat="1" ht="12.75" x14ac:dyDescent="0.2">
      <c r="A73" s="9">
        <v>44</v>
      </c>
      <c r="B73" s="82"/>
      <c r="C73" s="88"/>
      <c r="D73" s="3"/>
      <c r="E73" s="8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4"/>
      <c r="S73" s="3"/>
      <c r="T73" s="84"/>
      <c r="U73" s="85">
        <f t="shared" si="4"/>
        <v>0</v>
      </c>
      <c r="V73" s="86">
        <f t="shared" si="5"/>
        <v>0</v>
      </c>
      <c r="W73" s="75">
        <f t="shared" si="6"/>
        <v>250</v>
      </c>
      <c r="X73" s="109">
        <f t="shared" si="0"/>
        <v>0</v>
      </c>
      <c r="Y73" s="19"/>
      <c r="Z73" s="20">
        <f t="shared" si="1"/>
        <v>0</v>
      </c>
      <c r="AA73" s="20">
        <f t="shared" si="2"/>
        <v>0</v>
      </c>
      <c r="AB73" s="20">
        <f t="shared" si="3"/>
        <v>0</v>
      </c>
    </row>
    <row r="74" spans="1:28" s="7" customFormat="1" ht="12.75" x14ac:dyDescent="0.2">
      <c r="A74" s="9">
        <v>45</v>
      </c>
      <c r="B74" s="82"/>
      <c r="C74" s="88"/>
      <c r="D74" s="3"/>
      <c r="E74" s="8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4"/>
      <c r="S74" s="3"/>
      <c r="T74" s="84"/>
      <c r="U74" s="85">
        <f t="shared" si="4"/>
        <v>0</v>
      </c>
      <c r="V74" s="86">
        <f t="shared" si="5"/>
        <v>0</v>
      </c>
      <c r="W74" s="75">
        <f t="shared" si="6"/>
        <v>250</v>
      </c>
      <c r="X74" s="109">
        <f t="shared" si="0"/>
        <v>0</v>
      </c>
      <c r="Y74" s="19"/>
      <c r="Z74" s="20">
        <f t="shared" si="1"/>
        <v>0</v>
      </c>
      <c r="AA74" s="20">
        <f t="shared" si="2"/>
        <v>0</v>
      </c>
      <c r="AB74" s="20">
        <f t="shared" si="3"/>
        <v>0</v>
      </c>
    </row>
    <row r="75" spans="1:28" s="7" customFormat="1" ht="12.75" x14ac:dyDescent="0.2">
      <c r="A75" s="9">
        <v>46</v>
      </c>
      <c r="B75" s="82"/>
      <c r="C75" s="88"/>
      <c r="D75" s="3"/>
      <c r="E75" s="8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4"/>
      <c r="S75" s="3"/>
      <c r="T75" s="84"/>
      <c r="U75" s="85">
        <f t="shared" si="4"/>
        <v>0</v>
      </c>
      <c r="V75" s="86">
        <f t="shared" si="5"/>
        <v>0</v>
      </c>
      <c r="W75" s="75">
        <f t="shared" si="6"/>
        <v>250</v>
      </c>
      <c r="X75" s="109">
        <f t="shared" si="0"/>
        <v>0</v>
      </c>
      <c r="Y75" s="19"/>
      <c r="Z75" s="20">
        <f t="shared" si="1"/>
        <v>0</v>
      </c>
      <c r="AA75" s="20">
        <f t="shared" si="2"/>
        <v>0</v>
      </c>
      <c r="AB75" s="20">
        <f t="shared" si="3"/>
        <v>0</v>
      </c>
    </row>
    <row r="76" spans="1:28" s="7" customFormat="1" ht="12.75" x14ac:dyDescent="0.2">
      <c r="A76" s="9">
        <v>47</v>
      </c>
      <c r="B76" s="82"/>
      <c r="C76" s="88"/>
      <c r="D76" s="3"/>
      <c r="E76" s="8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4"/>
      <c r="S76" s="3"/>
      <c r="T76" s="84"/>
      <c r="U76" s="85">
        <f t="shared" si="4"/>
        <v>0</v>
      </c>
      <c r="V76" s="86">
        <f t="shared" si="5"/>
        <v>0</v>
      </c>
      <c r="W76" s="75">
        <f t="shared" si="6"/>
        <v>250</v>
      </c>
      <c r="X76" s="109">
        <f t="shared" si="0"/>
        <v>0</v>
      </c>
      <c r="Y76" s="19"/>
      <c r="Z76" s="20">
        <f t="shared" si="1"/>
        <v>0</v>
      </c>
      <c r="AA76" s="20">
        <f t="shared" si="2"/>
        <v>0</v>
      </c>
      <c r="AB76" s="20">
        <f t="shared" si="3"/>
        <v>0</v>
      </c>
    </row>
    <row r="77" spans="1:28" s="7" customFormat="1" ht="12.75" x14ac:dyDescent="0.2">
      <c r="A77" s="9">
        <v>48</v>
      </c>
      <c r="B77" s="82"/>
      <c r="C77" s="88"/>
      <c r="D77" s="3"/>
      <c r="E77" s="8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4"/>
      <c r="S77" s="3"/>
      <c r="T77" s="84"/>
      <c r="U77" s="85">
        <f t="shared" si="4"/>
        <v>0</v>
      </c>
      <c r="V77" s="86">
        <f t="shared" si="5"/>
        <v>0</v>
      </c>
      <c r="W77" s="75">
        <f t="shared" si="6"/>
        <v>250</v>
      </c>
      <c r="X77" s="109">
        <f t="shared" si="0"/>
        <v>0</v>
      </c>
      <c r="Y77" s="19"/>
      <c r="Z77" s="20">
        <f t="shared" si="1"/>
        <v>0</v>
      </c>
      <c r="AA77" s="20">
        <f t="shared" si="2"/>
        <v>0</v>
      </c>
      <c r="AB77" s="20">
        <f t="shared" si="3"/>
        <v>0</v>
      </c>
    </row>
    <row r="78" spans="1:28" s="7" customFormat="1" ht="12.75" x14ac:dyDescent="0.2">
      <c r="A78" s="9">
        <v>49</v>
      </c>
      <c r="B78" s="82"/>
      <c r="C78" s="88"/>
      <c r="D78" s="3"/>
      <c r="E78" s="8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4"/>
      <c r="S78" s="3"/>
      <c r="T78" s="84"/>
      <c r="U78" s="85">
        <f t="shared" si="4"/>
        <v>0</v>
      </c>
      <c r="V78" s="86">
        <f t="shared" si="5"/>
        <v>0</v>
      </c>
      <c r="W78" s="75">
        <f t="shared" si="6"/>
        <v>250</v>
      </c>
      <c r="X78" s="109">
        <f t="shared" si="0"/>
        <v>0</v>
      </c>
      <c r="Y78" s="19"/>
      <c r="Z78" s="20">
        <f t="shared" si="1"/>
        <v>0</v>
      </c>
      <c r="AA78" s="20">
        <f t="shared" si="2"/>
        <v>0</v>
      </c>
      <c r="AB78" s="20">
        <f t="shared" si="3"/>
        <v>0</v>
      </c>
    </row>
    <row r="79" spans="1:28" s="7" customFormat="1" ht="12.75" x14ac:dyDescent="0.2">
      <c r="A79" s="9">
        <v>50</v>
      </c>
      <c r="B79" s="82"/>
      <c r="C79" s="88"/>
      <c r="D79" s="3"/>
      <c r="E79" s="8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4"/>
      <c r="S79" s="3"/>
      <c r="T79" s="84"/>
      <c r="U79" s="85">
        <f t="shared" si="4"/>
        <v>0</v>
      </c>
      <c r="V79" s="86">
        <f t="shared" si="5"/>
        <v>0</v>
      </c>
      <c r="W79" s="75">
        <f t="shared" si="6"/>
        <v>250</v>
      </c>
      <c r="X79" s="109">
        <f t="shared" si="0"/>
        <v>0</v>
      </c>
      <c r="Y79" s="19"/>
      <c r="Z79" s="20">
        <f t="shared" si="1"/>
        <v>0</v>
      </c>
      <c r="AA79" s="20">
        <f t="shared" si="2"/>
        <v>0</v>
      </c>
      <c r="AB79" s="20">
        <f t="shared" si="3"/>
        <v>0</v>
      </c>
    </row>
    <row r="80" spans="1:28" s="7" customFormat="1" ht="12.75" x14ac:dyDescent="0.2">
      <c r="A80" s="9">
        <v>51</v>
      </c>
      <c r="B80" s="82"/>
      <c r="C80" s="88"/>
      <c r="D80" s="3"/>
      <c r="E80" s="8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4"/>
      <c r="S80" s="3"/>
      <c r="T80" s="84"/>
      <c r="U80" s="85">
        <f t="shared" si="4"/>
        <v>0</v>
      </c>
      <c r="V80" s="86">
        <f t="shared" si="5"/>
        <v>0</v>
      </c>
      <c r="W80" s="75">
        <f t="shared" si="6"/>
        <v>250</v>
      </c>
      <c r="X80" s="109">
        <f t="shared" si="0"/>
        <v>0</v>
      </c>
      <c r="Y80" s="19"/>
      <c r="Z80" s="20">
        <f t="shared" si="1"/>
        <v>0</v>
      </c>
      <c r="AA80" s="20">
        <f t="shared" si="2"/>
        <v>0</v>
      </c>
      <c r="AB80" s="20">
        <f t="shared" si="3"/>
        <v>0</v>
      </c>
    </row>
    <row r="81" spans="1:28" s="7" customFormat="1" ht="12.75" x14ac:dyDescent="0.2">
      <c r="A81" s="9">
        <v>52</v>
      </c>
      <c r="B81" s="82"/>
      <c r="C81" s="88"/>
      <c r="D81" s="3"/>
      <c r="E81" s="8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4"/>
      <c r="S81" s="3"/>
      <c r="T81" s="84"/>
      <c r="U81" s="85">
        <f t="shared" si="4"/>
        <v>0</v>
      </c>
      <c r="V81" s="86">
        <f t="shared" si="5"/>
        <v>0</v>
      </c>
      <c r="W81" s="75">
        <f t="shared" si="6"/>
        <v>250</v>
      </c>
      <c r="X81" s="109">
        <f t="shared" si="0"/>
        <v>0</v>
      </c>
      <c r="Y81" s="19"/>
      <c r="Z81" s="20">
        <f t="shared" si="1"/>
        <v>0</v>
      </c>
      <c r="AA81" s="20">
        <f t="shared" si="2"/>
        <v>0</v>
      </c>
      <c r="AB81" s="20">
        <f t="shared" si="3"/>
        <v>0</v>
      </c>
    </row>
    <row r="82" spans="1:28" s="7" customFormat="1" ht="12.75" x14ac:dyDescent="0.2">
      <c r="A82" s="9">
        <v>53</v>
      </c>
      <c r="B82" s="82"/>
      <c r="C82" s="88"/>
      <c r="D82" s="3"/>
      <c r="E82" s="8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4"/>
      <c r="S82" s="3"/>
      <c r="T82" s="84"/>
      <c r="U82" s="85">
        <f t="shared" si="4"/>
        <v>0</v>
      </c>
      <c r="V82" s="86">
        <f t="shared" si="5"/>
        <v>0</v>
      </c>
      <c r="W82" s="75">
        <f t="shared" si="6"/>
        <v>250</v>
      </c>
      <c r="X82" s="109">
        <f t="shared" si="0"/>
        <v>0</v>
      </c>
      <c r="Y82" s="19"/>
      <c r="Z82" s="20">
        <f t="shared" si="1"/>
        <v>0</v>
      </c>
      <c r="AA82" s="20">
        <f t="shared" si="2"/>
        <v>0</v>
      </c>
      <c r="AB82" s="20">
        <f t="shared" si="3"/>
        <v>0</v>
      </c>
    </row>
    <row r="83" spans="1:28" s="7" customFormat="1" ht="12.75" x14ac:dyDescent="0.2">
      <c r="A83" s="9">
        <v>54</v>
      </c>
      <c r="B83" s="82"/>
      <c r="C83" s="88"/>
      <c r="D83" s="3"/>
      <c r="E83" s="8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4"/>
      <c r="S83" s="3"/>
      <c r="T83" s="84"/>
      <c r="U83" s="85">
        <f t="shared" si="4"/>
        <v>0</v>
      </c>
      <c r="V83" s="86">
        <f t="shared" si="5"/>
        <v>0</v>
      </c>
      <c r="W83" s="75">
        <f t="shared" si="6"/>
        <v>250</v>
      </c>
      <c r="X83" s="109">
        <f t="shared" si="0"/>
        <v>0</v>
      </c>
      <c r="Y83" s="19"/>
      <c r="Z83" s="20">
        <f t="shared" si="1"/>
        <v>0</v>
      </c>
      <c r="AA83" s="20">
        <f t="shared" si="2"/>
        <v>0</v>
      </c>
      <c r="AB83" s="20">
        <f t="shared" si="3"/>
        <v>0</v>
      </c>
    </row>
    <row r="84" spans="1:28" s="7" customFormat="1" ht="12.75" x14ac:dyDescent="0.2">
      <c r="A84" s="9">
        <v>55</v>
      </c>
      <c r="B84" s="82"/>
      <c r="C84" s="88"/>
      <c r="D84" s="3"/>
      <c r="E84" s="8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4"/>
      <c r="S84" s="3"/>
      <c r="T84" s="84"/>
      <c r="U84" s="85">
        <f t="shared" si="4"/>
        <v>0</v>
      </c>
      <c r="V84" s="86">
        <f t="shared" si="5"/>
        <v>0</v>
      </c>
      <c r="W84" s="75">
        <f t="shared" si="6"/>
        <v>250</v>
      </c>
      <c r="X84" s="109">
        <f t="shared" si="0"/>
        <v>0</v>
      </c>
      <c r="Y84" s="19"/>
      <c r="Z84" s="20">
        <f t="shared" si="1"/>
        <v>0</v>
      </c>
      <c r="AA84" s="20">
        <f t="shared" si="2"/>
        <v>0</v>
      </c>
      <c r="AB84" s="20">
        <f t="shared" si="3"/>
        <v>0</v>
      </c>
    </row>
    <row r="85" spans="1:28" s="7" customFormat="1" ht="12.75" x14ac:dyDescent="0.2">
      <c r="A85" s="9">
        <v>56</v>
      </c>
      <c r="B85" s="82"/>
      <c r="C85" s="88"/>
      <c r="D85" s="3"/>
      <c r="E85" s="82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4"/>
      <c r="S85" s="3"/>
      <c r="T85" s="84"/>
      <c r="U85" s="85">
        <f t="shared" si="4"/>
        <v>0</v>
      </c>
      <c r="V85" s="86">
        <f t="shared" si="5"/>
        <v>0</v>
      </c>
      <c r="W85" s="75">
        <f t="shared" si="6"/>
        <v>250</v>
      </c>
      <c r="X85" s="109">
        <f t="shared" si="0"/>
        <v>0</v>
      </c>
      <c r="Y85" s="19"/>
      <c r="Z85" s="20">
        <f t="shared" si="1"/>
        <v>0</v>
      </c>
      <c r="AA85" s="20">
        <f t="shared" si="2"/>
        <v>0</v>
      </c>
      <c r="AB85" s="20">
        <f t="shared" si="3"/>
        <v>0</v>
      </c>
    </row>
    <row r="86" spans="1:28" s="7" customFormat="1" ht="12.75" x14ac:dyDescent="0.2">
      <c r="A86" s="9">
        <v>57</v>
      </c>
      <c r="B86" s="82"/>
      <c r="C86" s="88"/>
      <c r="D86" s="3"/>
      <c r="E86" s="82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4"/>
      <c r="S86" s="3"/>
      <c r="T86" s="84"/>
      <c r="U86" s="85">
        <f t="shared" si="4"/>
        <v>0</v>
      </c>
      <c r="V86" s="86">
        <f t="shared" si="5"/>
        <v>0</v>
      </c>
      <c r="W86" s="75">
        <f t="shared" si="6"/>
        <v>250</v>
      </c>
      <c r="X86" s="109">
        <f t="shared" si="0"/>
        <v>0</v>
      </c>
      <c r="Y86" s="19"/>
      <c r="Z86" s="20">
        <f t="shared" si="1"/>
        <v>0</v>
      </c>
      <c r="AA86" s="20">
        <f t="shared" si="2"/>
        <v>0</v>
      </c>
      <c r="AB86" s="20">
        <f t="shared" si="3"/>
        <v>0</v>
      </c>
    </row>
    <row r="87" spans="1:28" s="7" customFormat="1" ht="12.75" x14ac:dyDescent="0.2">
      <c r="A87" s="9">
        <v>58</v>
      </c>
      <c r="B87" s="82"/>
      <c r="C87" s="88"/>
      <c r="D87" s="3"/>
      <c r="E87" s="82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4"/>
      <c r="S87" s="3"/>
      <c r="T87" s="84"/>
      <c r="U87" s="85">
        <f t="shared" si="4"/>
        <v>0</v>
      </c>
      <c r="V87" s="86">
        <f t="shared" si="5"/>
        <v>0</v>
      </c>
      <c r="W87" s="75">
        <f t="shared" si="6"/>
        <v>250</v>
      </c>
      <c r="X87" s="109">
        <f t="shared" si="0"/>
        <v>0</v>
      </c>
      <c r="Y87" s="19"/>
      <c r="Z87" s="20">
        <f t="shared" si="1"/>
        <v>0</v>
      </c>
      <c r="AA87" s="20">
        <f t="shared" si="2"/>
        <v>0</v>
      </c>
      <c r="AB87" s="20">
        <f t="shared" si="3"/>
        <v>0</v>
      </c>
    </row>
    <row r="88" spans="1:28" s="7" customFormat="1" ht="12.75" x14ac:dyDescent="0.2">
      <c r="A88" s="9">
        <v>59</v>
      </c>
      <c r="B88" s="82"/>
      <c r="C88" s="88"/>
      <c r="D88" s="3"/>
      <c r="E88" s="8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4"/>
      <c r="S88" s="3"/>
      <c r="T88" s="84"/>
      <c r="U88" s="85">
        <f t="shared" si="4"/>
        <v>0</v>
      </c>
      <c r="V88" s="86">
        <f t="shared" si="5"/>
        <v>0</v>
      </c>
      <c r="W88" s="75">
        <f t="shared" si="6"/>
        <v>250</v>
      </c>
      <c r="X88" s="109">
        <f t="shared" si="0"/>
        <v>0</v>
      </c>
      <c r="Y88" s="19"/>
      <c r="Z88" s="20">
        <f t="shared" si="1"/>
        <v>0</v>
      </c>
      <c r="AA88" s="20">
        <f t="shared" si="2"/>
        <v>0</v>
      </c>
      <c r="AB88" s="20">
        <f t="shared" si="3"/>
        <v>0</v>
      </c>
    </row>
    <row r="89" spans="1:28" s="7" customFormat="1" ht="12.75" x14ac:dyDescent="0.2">
      <c r="A89" s="9">
        <v>60</v>
      </c>
      <c r="B89" s="82"/>
      <c r="C89" s="88"/>
      <c r="D89" s="3"/>
      <c r="E89" s="8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4"/>
      <c r="S89" s="3"/>
      <c r="T89" s="84"/>
      <c r="U89" s="85">
        <f t="shared" si="4"/>
        <v>0</v>
      </c>
      <c r="V89" s="86">
        <f t="shared" si="5"/>
        <v>0</v>
      </c>
      <c r="W89" s="75">
        <f t="shared" si="6"/>
        <v>250</v>
      </c>
      <c r="X89" s="109">
        <f t="shared" si="0"/>
        <v>0</v>
      </c>
      <c r="Y89" s="19"/>
      <c r="Z89" s="20">
        <f t="shared" si="1"/>
        <v>0</v>
      </c>
      <c r="AA89" s="20">
        <f t="shared" si="2"/>
        <v>0</v>
      </c>
      <c r="AB89" s="20">
        <f t="shared" si="3"/>
        <v>0</v>
      </c>
    </row>
    <row r="90" spans="1:28" s="7" customFormat="1" ht="12.75" x14ac:dyDescent="0.2">
      <c r="A90" s="9">
        <v>61</v>
      </c>
      <c r="B90" s="82"/>
      <c r="C90" s="88"/>
      <c r="D90" s="3"/>
      <c r="E90" s="82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4"/>
      <c r="S90" s="3"/>
      <c r="T90" s="84"/>
      <c r="U90" s="85">
        <f t="shared" si="4"/>
        <v>0</v>
      </c>
      <c r="V90" s="86">
        <f t="shared" si="5"/>
        <v>0</v>
      </c>
      <c r="W90" s="75">
        <f t="shared" si="6"/>
        <v>250</v>
      </c>
      <c r="X90" s="109">
        <f t="shared" si="0"/>
        <v>0</v>
      </c>
      <c r="Y90" s="19"/>
      <c r="Z90" s="20">
        <f t="shared" si="1"/>
        <v>0</v>
      </c>
      <c r="AA90" s="20">
        <f t="shared" si="2"/>
        <v>0</v>
      </c>
      <c r="AB90" s="20">
        <f t="shared" si="3"/>
        <v>0</v>
      </c>
    </row>
    <row r="91" spans="1:28" s="7" customFormat="1" ht="12.75" x14ac:dyDescent="0.2">
      <c r="A91" s="9">
        <v>62</v>
      </c>
      <c r="B91" s="82"/>
      <c r="C91" s="88"/>
      <c r="D91" s="3"/>
      <c r="E91" s="82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4"/>
      <c r="S91" s="3"/>
      <c r="T91" s="84"/>
      <c r="U91" s="85">
        <f t="shared" si="4"/>
        <v>0</v>
      </c>
      <c r="V91" s="86">
        <f t="shared" si="5"/>
        <v>0</v>
      </c>
      <c r="W91" s="75">
        <f t="shared" si="6"/>
        <v>250</v>
      </c>
      <c r="X91" s="109">
        <f t="shared" si="0"/>
        <v>0</v>
      </c>
      <c r="Y91" s="19"/>
      <c r="Z91" s="20">
        <f t="shared" si="1"/>
        <v>0</v>
      </c>
      <c r="AA91" s="20">
        <f t="shared" si="2"/>
        <v>0</v>
      </c>
      <c r="AB91" s="20">
        <f t="shared" si="3"/>
        <v>0</v>
      </c>
    </row>
    <row r="92" spans="1:28" s="7" customFormat="1" ht="12.75" x14ac:dyDescent="0.2">
      <c r="A92" s="9">
        <v>63</v>
      </c>
      <c r="B92" s="82"/>
      <c r="C92" s="88"/>
      <c r="D92" s="3"/>
      <c r="E92" s="82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4"/>
      <c r="S92" s="3"/>
      <c r="T92" s="84"/>
      <c r="U92" s="85">
        <f t="shared" si="4"/>
        <v>0</v>
      </c>
      <c r="V92" s="86">
        <f t="shared" si="5"/>
        <v>0</v>
      </c>
      <c r="W92" s="75">
        <f t="shared" si="6"/>
        <v>250</v>
      </c>
      <c r="X92" s="109">
        <f t="shared" si="0"/>
        <v>0</v>
      </c>
      <c r="Y92" s="19"/>
      <c r="Z92" s="20">
        <f t="shared" si="1"/>
        <v>0</v>
      </c>
      <c r="AA92" s="20">
        <f t="shared" si="2"/>
        <v>0</v>
      </c>
      <c r="AB92" s="20">
        <f t="shared" si="3"/>
        <v>0</v>
      </c>
    </row>
    <row r="93" spans="1:28" s="7" customFormat="1" ht="12.75" x14ac:dyDescent="0.2">
      <c r="A93" s="9">
        <v>64</v>
      </c>
      <c r="B93" s="82"/>
      <c r="C93" s="88"/>
      <c r="D93" s="3"/>
      <c r="E93" s="82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4"/>
      <c r="S93" s="3"/>
      <c r="T93" s="84"/>
      <c r="U93" s="85">
        <f t="shared" si="4"/>
        <v>0</v>
      </c>
      <c r="V93" s="86">
        <f t="shared" si="5"/>
        <v>0</v>
      </c>
      <c r="W93" s="75">
        <f t="shared" si="6"/>
        <v>250</v>
      </c>
      <c r="X93" s="109">
        <f t="shared" si="0"/>
        <v>0</v>
      </c>
      <c r="Y93" s="19"/>
      <c r="Z93" s="20">
        <f t="shared" si="1"/>
        <v>0</v>
      </c>
      <c r="AA93" s="20">
        <f t="shared" si="2"/>
        <v>0</v>
      </c>
      <c r="AB93" s="20">
        <f t="shared" si="3"/>
        <v>0</v>
      </c>
    </row>
    <row r="94" spans="1:28" s="7" customFormat="1" ht="12.75" x14ac:dyDescent="0.2">
      <c r="A94" s="9">
        <v>65</v>
      </c>
      <c r="B94" s="82"/>
      <c r="C94" s="88"/>
      <c r="D94" s="3"/>
      <c r="E94" s="8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4"/>
      <c r="S94" s="3"/>
      <c r="T94" s="84"/>
      <c r="U94" s="85">
        <f t="shared" si="4"/>
        <v>0</v>
      </c>
      <c r="V94" s="86">
        <f t="shared" si="5"/>
        <v>0</v>
      </c>
      <c r="W94" s="75">
        <f t="shared" si="6"/>
        <v>250</v>
      </c>
      <c r="X94" s="109">
        <f t="shared" ref="X94:X151" si="7">IF(U94=0,0,W94)</f>
        <v>0</v>
      </c>
      <c r="Y94" s="19"/>
      <c r="Z94" s="20">
        <f t="shared" si="1"/>
        <v>0</v>
      </c>
      <c r="AA94" s="20">
        <f t="shared" si="2"/>
        <v>0</v>
      </c>
      <c r="AB94" s="20">
        <f t="shared" si="3"/>
        <v>0</v>
      </c>
    </row>
    <row r="95" spans="1:28" s="7" customFormat="1" ht="12.75" x14ac:dyDescent="0.2">
      <c r="A95" s="9">
        <v>66</v>
      </c>
      <c r="B95" s="82"/>
      <c r="C95" s="88"/>
      <c r="D95" s="3"/>
      <c r="E95" s="82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4"/>
      <c r="S95" s="3"/>
      <c r="T95" s="84"/>
      <c r="U95" s="85">
        <f t="shared" ref="U95:U151" si="8">COUNTA(N95:T95)</f>
        <v>0</v>
      </c>
      <c r="V95" s="86">
        <f t="shared" ref="V95:V151" si="9">IF(U95&gt;1,(U95-2),U95)</f>
        <v>0</v>
      </c>
      <c r="W95" s="75">
        <f t="shared" ref="W95:W151" si="10">IF(U95&lt;3,$X$7,(V95*$X$9)+$X$7)</f>
        <v>250</v>
      </c>
      <c r="X95" s="109">
        <f t="shared" si="7"/>
        <v>0</v>
      </c>
      <c r="Y95" s="19"/>
      <c r="Z95" s="20">
        <f t="shared" si="1"/>
        <v>0</v>
      </c>
      <c r="AA95" s="20">
        <f t="shared" si="2"/>
        <v>0</v>
      </c>
      <c r="AB95" s="20">
        <f t="shared" si="3"/>
        <v>0</v>
      </c>
    </row>
    <row r="96" spans="1:28" s="7" customFormat="1" ht="12.75" x14ac:dyDescent="0.2">
      <c r="A96" s="9">
        <v>67</v>
      </c>
      <c r="B96" s="82"/>
      <c r="C96" s="88"/>
      <c r="D96" s="3"/>
      <c r="E96" s="82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4"/>
      <c r="S96" s="3"/>
      <c r="T96" s="84"/>
      <c r="U96" s="85">
        <f t="shared" si="8"/>
        <v>0</v>
      </c>
      <c r="V96" s="86">
        <f t="shared" si="9"/>
        <v>0</v>
      </c>
      <c r="W96" s="75">
        <f t="shared" si="10"/>
        <v>250</v>
      </c>
      <c r="X96" s="109">
        <f t="shared" si="7"/>
        <v>0</v>
      </c>
      <c r="Y96" s="19"/>
      <c r="Z96" s="20">
        <f t="shared" si="1"/>
        <v>0</v>
      </c>
      <c r="AA96" s="20">
        <f t="shared" si="2"/>
        <v>0</v>
      </c>
      <c r="AB96" s="20">
        <f t="shared" si="3"/>
        <v>0</v>
      </c>
    </row>
    <row r="97" spans="1:28" s="7" customFormat="1" ht="12.75" x14ac:dyDescent="0.2">
      <c r="A97" s="9">
        <v>68</v>
      </c>
      <c r="B97" s="82"/>
      <c r="C97" s="88"/>
      <c r="D97" s="3"/>
      <c r="E97" s="82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4"/>
      <c r="S97" s="3"/>
      <c r="T97" s="84"/>
      <c r="U97" s="85">
        <f t="shared" si="8"/>
        <v>0</v>
      </c>
      <c r="V97" s="86">
        <f t="shared" si="9"/>
        <v>0</v>
      </c>
      <c r="W97" s="75">
        <f t="shared" si="10"/>
        <v>250</v>
      </c>
      <c r="X97" s="109">
        <f t="shared" si="7"/>
        <v>0</v>
      </c>
      <c r="Y97" s="19"/>
      <c r="Z97" s="20">
        <f t="shared" si="1"/>
        <v>0</v>
      </c>
      <c r="AA97" s="20">
        <f t="shared" si="2"/>
        <v>0</v>
      </c>
      <c r="AB97" s="20">
        <f t="shared" si="3"/>
        <v>0</v>
      </c>
    </row>
    <row r="98" spans="1:28" s="7" customFormat="1" ht="12.75" x14ac:dyDescent="0.2">
      <c r="A98" s="9">
        <v>69</v>
      </c>
      <c r="B98" s="82"/>
      <c r="C98" s="88"/>
      <c r="D98" s="3"/>
      <c r="E98" s="8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4"/>
      <c r="S98" s="3"/>
      <c r="T98" s="84"/>
      <c r="U98" s="85">
        <f t="shared" si="8"/>
        <v>0</v>
      </c>
      <c r="V98" s="86">
        <f t="shared" si="9"/>
        <v>0</v>
      </c>
      <c r="W98" s="75">
        <f t="shared" si="10"/>
        <v>250</v>
      </c>
      <c r="X98" s="109">
        <f t="shared" si="7"/>
        <v>0</v>
      </c>
      <c r="Y98" s="19"/>
      <c r="Z98" s="20">
        <f t="shared" si="1"/>
        <v>0</v>
      </c>
      <c r="AA98" s="20">
        <f t="shared" si="2"/>
        <v>0</v>
      </c>
      <c r="AB98" s="20">
        <f t="shared" si="3"/>
        <v>0</v>
      </c>
    </row>
    <row r="99" spans="1:28" s="7" customFormat="1" ht="12.75" x14ac:dyDescent="0.2">
      <c r="A99" s="9">
        <v>70</v>
      </c>
      <c r="B99" s="82"/>
      <c r="C99" s="88"/>
      <c r="D99" s="3"/>
      <c r="E99" s="82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4"/>
      <c r="S99" s="3"/>
      <c r="T99" s="84"/>
      <c r="U99" s="85">
        <f t="shared" si="8"/>
        <v>0</v>
      </c>
      <c r="V99" s="86">
        <f t="shared" si="9"/>
        <v>0</v>
      </c>
      <c r="W99" s="75">
        <f t="shared" si="10"/>
        <v>250</v>
      </c>
      <c r="X99" s="109">
        <f t="shared" si="7"/>
        <v>0</v>
      </c>
      <c r="Y99" s="19"/>
      <c r="Z99" s="20">
        <f t="shared" si="1"/>
        <v>0</v>
      </c>
      <c r="AA99" s="20">
        <f t="shared" si="2"/>
        <v>0</v>
      </c>
      <c r="AB99" s="20">
        <f t="shared" si="3"/>
        <v>0</v>
      </c>
    </row>
    <row r="100" spans="1:28" s="7" customFormat="1" ht="12.75" x14ac:dyDescent="0.2">
      <c r="A100" s="9">
        <v>71</v>
      </c>
      <c r="B100" s="82"/>
      <c r="C100" s="88"/>
      <c r="D100" s="3"/>
      <c r="E100" s="8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4"/>
      <c r="S100" s="3"/>
      <c r="T100" s="84"/>
      <c r="U100" s="85">
        <f t="shared" si="8"/>
        <v>0</v>
      </c>
      <c r="V100" s="86">
        <f t="shared" si="9"/>
        <v>0</v>
      </c>
      <c r="W100" s="75">
        <f t="shared" si="10"/>
        <v>250</v>
      </c>
      <c r="X100" s="109">
        <f t="shared" si="7"/>
        <v>0</v>
      </c>
      <c r="Y100" s="19"/>
      <c r="Z100" s="20">
        <f t="shared" si="1"/>
        <v>0</v>
      </c>
      <c r="AA100" s="20">
        <f t="shared" si="2"/>
        <v>0</v>
      </c>
      <c r="AB100" s="20">
        <f t="shared" si="3"/>
        <v>0</v>
      </c>
    </row>
    <row r="101" spans="1:28" s="7" customFormat="1" ht="12.75" x14ac:dyDescent="0.2">
      <c r="A101" s="9">
        <v>72</v>
      </c>
      <c r="B101" s="82"/>
      <c r="C101" s="88"/>
      <c r="D101" s="3"/>
      <c r="E101" s="82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4"/>
      <c r="S101" s="3"/>
      <c r="T101" s="84"/>
      <c r="U101" s="85">
        <f t="shared" si="8"/>
        <v>0</v>
      </c>
      <c r="V101" s="86">
        <f t="shared" si="9"/>
        <v>0</v>
      </c>
      <c r="W101" s="75">
        <f t="shared" si="10"/>
        <v>250</v>
      </c>
      <c r="X101" s="109">
        <f t="shared" si="7"/>
        <v>0</v>
      </c>
      <c r="Y101" s="19"/>
      <c r="Z101" s="20">
        <f t="shared" si="1"/>
        <v>0</v>
      </c>
      <c r="AA101" s="20">
        <f t="shared" si="2"/>
        <v>0</v>
      </c>
      <c r="AB101" s="20">
        <f t="shared" si="3"/>
        <v>0</v>
      </c>
    </row>
    <row r="102" spans="1:28" s="7" customFormat="1" ht="12.75" x14ac:dyDescent="0.2">
      <c r="A102" s="9">
        <v>73</v>
      </c>
      <c r="B102" s="82"/>
      <c r="C102" s="88"/>
      <c r="D102" s="3"/>
      <c r="E102" s="82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4"/>
      <c r="S102" s="3"/>
      <c r="T102" s="84"/>
      <c r="U102" s="85">
        <f t="shared" si="8"/>
        <v>0</v>
      </c>
      <c r="V102" s="86">
        <f t="shared" si="9"/>
        <v>0</v>
      </c>
      <c r="W102" s="75">
        <f t="shared" si="10"/>
        <v>250</v>
      </c>
      <c r="X102" s="109">
        <f t="shared" si="7"/>
        <v>0</v>
      </c>
      <c r="Y102" s="19"/>
      <c r="Z102" s="20">
        <f t="shared" si="1"/>
        <v>0</v>
      </c>
      <c r="AA102" s="20">
        <f t="shared" si="2"/>
        <v>0</v>
      </c>
      <c r="AB102" s="20">
        <f t="shared" si="3"/>
        <v>0</v>
      </c>
    </row>
    <row r="103" spans="1:28" s="7" customFormat="1" ht="12.75" x14ac:dyDescent="0.2">
      <c r="A103" s="9">
        <v>74</v>
      </c>
      <c r="B103" s="82"/>
      <c r="C103" s="88"/>
      <c r="D103" s="3"/>
      <c r="E103" s="82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4"/>
      <c r="S103" s="3"/>
      <c r="T103" s="84"/>
      <c r="U103" s="85">
        <f t="shared" si="8"/>
        <v>0</v>
      </c>
      <c r="V103" s="86">
        <f t="shared" si="9"/>
        <v>0</v>
      </c>
      <c r="W103" s="75">
        <f t="shared" si="10"/>
        <v>250</v>
      </c>
      <c r="X103" s="109">
        <f t="shared" si="7"/>
        <v>0</v>
      </c>
      <c r="Y103" s="19"/>
      <c r="Z103" s="20">
        <f t="shared" si="1"/>
        <v>0</v>
      </c>
      <c r="AA103" s="20">
        <f t="shared" si="2"/>
        <v>0</v>
      </c>
      <c r="AB103" s="20">
        <f t="shared" si="3"/>
        <v>0</v>
      </c>
    </row>
    <row r="104" spans="1:28" s="7" customFormat="1" ht="12.75" x14ac:dyDescent="0.2">
      <c r="A104" s="9">
        <v>75</v>
      </c>
      <c r="B104" s="82"/>
      <c r="C104" s="88"/>
      <c r="D104" s="3"/>
      <c r="E104" s="82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4"/>
      <c r="S104" s="3"/>
      <c r="T104" s="84"/>
      <c r="U104" s="85">
        <f t="shared" si="8"/>
        <v>0</v>
      </c>
      <c r="V104" s="86">
        <f t="shared" si="9"/>
        <v>0</v>
      </c>
      <c r="W104" s="75">
        <f t="shared" si="10"/>
        <v>250</v>
      </c>
      <c r="X104" s="109">
        <f t="shared" si="7"/>
        <v>0</v>
      </c>
      <c r="Y104" s="19"/>
      <c r="Z104" s="20">
        <f t="shared" si="1"/>
        <v>0</v>
      </c>
      <c r="AA104" s="20">
        <f t="shared" si="2"/>
        <v>0</v>
      </c>
      <c r="AB104" s="20">
        <f t="shared" si="3"/>
        <v>0</v>
      </c>
    </row>
    <row r="105" spans="1:28" s="7" customFormat="1" ht="12.75" x14ac:dyDescent="0.2">
      <c r="A105" s="9">
        <v>76</v>
      </c>
      <c r="B105" s="82"/>
      <c r="C105" s="88"/>
      <c r="D105" s="3"/>
      <c r="E105" s="82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4"/>
      <c r="S105" s="3"/>
      <c r="T105" s="84"/>
      <c r="U105" s="85">
        <f t="shared" si="8"/>
        <v>0</v>
      </c>
      <c r="V105" s="86">
        <f t="shared" si="9"/>
        <v>0</v>
      </c>
      <c r="W105" s="75">
        <f t="shared" si="10"/>
        <v>250</v>
      </c>
      <c r="X105" s="109">
        <f t="shared" si="7"/>
        <v>0</v>
      </c>
      <c r="Y105" s="19"/>
      <c r="Z105" s="20">
        <f t="shared" si="1"/>
        <v>0</v>
      </c>
      <c r="AA105" s="20">
        <f t="shared" si="2"/>
        <v>0</v>
      </c>
      <c r="AB105" s="20">
        <f t="shared" si="3"/>
        <v>0</v>
      </c>
    </row>
    <row r="106" spans="1:28" s="7" customFormat="1" ht="12.75" x14ac:dyDescent="0.2">
      <c r="A106" s="9">
        <v>77</v>
      </c>
      <c r="B106" s="82"/>
      <c r="C106" s="88"/>
      <c r="D106" s="3"/>
      <c r="E106" s="82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4"/>
      <c r="S106" s="3"/>
      <c r="T106" s="84"/>
      <c r="U106" s="85">
        <f t="shared" si="8"/>
        <v>0</v>
      </c>
      <c r="V106" s="86">
        <f t="shared" si="9"/>
        <v>0</v>
      </c>
      <c r="W106" s="75">
        <f t="shared" si="10"/>
        <v>250</v>
      </c>
      <c r="X106" s="109">
        <f t="shared" si="7"/>
        <v>0</v>
      </c>
      <c r="Y106" s="19"/>
      <c r="Z106" s="20">
        <f t="shared" si="1"/>
        <v>0</v>
      </c>
      <c r="AA106" s="20">
        <f t="shared" si="2"/>
        <v>0</v>
      </c>
      <c r="AB106" s="20">
        <f t="shared" si="3"/>
        <v>0</v>
      </c>
    </row>
    <row r="107" spans="1:28" s="7" customFormat="1" ht="12.75" x14ac:dyDescent="0.2">
      <c r="A107" s="9">
        <v>78</v>
      </c>
      <c r="B107" s="82"/>
      <c r="C107" s="88"/>
      <c r="D107" s="3"/>
      <c r="E107" s="82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4"/>
      <c r="S107" s="3"/>
      <c r="T107" s="84"/>
      <c r="U107" s="85">
        <f t="shared" si="8"/>
        <v>0</v>
      </c>
      <c r="V107" s="86">
        <f t="shared" si="9"/>
        <v>0</v>
      </c>
      <c r="W107" s="75">
        <f t="shared" si="10"/>
        <v>250</v>
      </c>
      <c r="X107" s="109">
        <f t="shared" si="7"/>
        <v>0</v>
      </c>
      <c r="Y107" s="19"/>
      <c r="Z107" s="20">
        <f t="shared" si="1"/>
        <v>0</v>
      </c>
      <c r="AA107" s="20">
        <f t="shared" si="2"/>
        <v>0</v>
      </c>
      <c r="AB107" s="20">
        <f t="shared" si="3"/>
        <v>0</v>
      </c>
    </row>
    <row r="108" spans="1:28" s="7" customFormat="1" ht="12.75" x14ac:dyDescent="0.2">
      <c r="A108" s="9">
        <v>79</v>
      </c>
      <c r="B108" s="82"/>
      <c r="C108" s="88"/>
      <c r="D108" s="3"/>
      <c r="E108" s="82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4"/>
      <c r="S108" s="3"/>
      <c r="T108" s="84"/>
      <c r="U108" s="85">
        <f t="shared" si="8"/>
        <v>0</v>
      </c>
      <c r="V108" s="86">
        <f t="shared" si="9"/>
        <v>0</v>
      </c>
      <c r="W108" s="75">
        <f t="shared" si="10"/>
        <v>250</v>
      </c>
      <c r="X108" s="109">
        <f t="shared" si="7"/>
        <v>0</v>
      </c>
      <c r="Y108" s="19"/>
      <c r="Z108" s="20">
        <f t="shared" si="1"/>
        <v>0</v>
      </c>
      <c r="AA108" s="20">
        <f t="shared" si="2"/>
        <v>0</v>
      </c>
      <c r="AB108" s="20">
        <f t="shared" si="3"/>
        <v>0</v>
      </c>
    </row>
    <row r="109" spans="1:28" s="7" customFormat="1" ht="12.75" x14ac:dyDescent="0.2">
      <c r="A109" s="9">
        <v>80</v>
      </c>
      <c r="B109" s="82"/>
      <c r="C109" s="88"/>
      <c r="D109" s="3"/>
      <c r="E109" s="82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4"/>
      <c r="S109" s="3"/>
      <c r="T109" s="84"/>
      <c r="U109" s="85">
        <f t="shared" si="8"/>
        <v>0</v>
      </c>
      <c r="V109" s="86">
        <f t="shared" si="9"/>
        <v>0</v>
      </c>
      <c r="W109" s="75">
        <f t="shared" si="10"/>
        <v>250</v>
      </c>
      <c r="X109" s="109">
        <f t="shared" si="7"/>
        <v>0</v>
      </c>
      <c r="Y109" s="19"/>
      <c r="Z109" s="20">
        <f t="shared" si="1"/>
        <v>0</v>
      </c>
      <c r="AA109" s="20">
        <f t="shared" si="2"/>
        <v>0</v>
      </c>
      <c r="AB109" s="20">
        <f t="shared" si="3"/>
        <v>0</v>
      </c>
    </row>
    <row r="110" spans="1:28" s="7" customFormat="1" ht="12.75" x14ac:dyDescent="0.2">
      <c r="A110" s="9">
        <v>81</v>
      </c>
      <c r="B110" s="82"/>
      <c r="C110" s="88"/>
      <c r="D110" s="3"/>
      <c r="E110" s="82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4"/>
      <c r="S110" s="3"/>
      <c r="T110" s="84"/>
      <c r="U110" s="85">
        <f t="shared" si="8"/>
        <v>0</v>
      </c>
      <c r="V110" s="86">
        <f t="shared" si="9"/>
        <v>0</v>
      </c>
      <c r="W110" s="75">
        <f t="shared" si="10"/>
        <v>250</v>
      </c>
      <c r="X110" s="109">
        <f t="shared" si="7"/>
        <v>0</v>
      </c>
      <c r="Y110" s="19"/>
      <c r="Z110" s="20">
        <f t="shared" si="1"/>
        <v>0</v>
      </c>
      <c r="AA110" s="20">
        <f t="shared" si="2"/>
        <v>0</v>
      </c>
      <c r="AB110" s="20">
        <f t="shared" si="3"/>
        <v>0</v>
      </c>
    </row>
    <row r="111" spans="1:28" s="7" customFormat="1" ht="12.75" x14ac:dyDescent="0.2">
      <c r="A111" s="9">
        <v>82</v>
      </c>
      <c r="B111" s="82"/>
      <c r="C111" s="88"/>
      <c r="D111" s="3"/>
      <c r="E111" s="82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4"/>
      <c r="S111" s="3"/>
      <c r="T111" s="84"/>
      <c r="U111" s="85">
        <f t="shared" si="8"/>
        <v>0</v>
      </c>
      <c r="V111" s="86">
        <f t="shared" si="9"/>
        <v>0</v>
      </c>
      <c r="W111" s="75">
        <f t="shared" si="10"/>
        <v>250</v>
      </c>
      <c r="X111" s="109">
        <f t="shared" si="7"/>
        <v>0</v>
      </c>
      <c r="Y111" s="19"/>
      <c r="Z111" s="20">
        <f t="shared" si="1"/>
        <v>0</v>
      </c>
      <c r="AA111" s="20">
        <f t="shared" si="2"/>
        <v>0</v>
      </c>
      <c r="AB111" s="20">
        <f t="shared" si="3"/>
        <v>0</v>
      </c>
    </row>
    <row r="112" spans="1:28" s="7" customFormat="1" ht="12.75" x14ac:dyDescent="0.2">
      <c r="A112" s="9">
        <v>83</v>
      </c>
      <c r="B112" s="82"/>
      <c r="C112" s="88"/>
      <c r="D112" s="3"/>
      <c r="E112" s="82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4"/>
      <c r="S112" s="3"/>
      <c r="T112" s="84"/>
      <c r="U112" s="85">
        <f t="shared" si="8"/>
        <v>0</v>
      </c>
      <c r="V112" s="86">
        <f t="shared" si="9"/>
        <v>0</v>
      </c>
      <c r="W112" s="75">
        <f t="shared" si="10"/>
        <v>250</v>
      </c>
      <c r="X112" s="109">
        <f t="shared" si="7"/>
        <v>0</v>
      </c>
      <c r="Y112" s="19"/>
      <c r="Z112" s="20">
        <f t="shared" si="1"/>
        <v>0</v>
      </c>
      <c r="AA112" s="20">
        <f t="shared" si="2"/>
        <v>0</v>
      </c>
      <c r="AB112" s="20">
        <f t="shared" si="3"/>
        <v>0</v>
      </c>
    </row>
    <row r="113" spans="1:28" s="7" customFormat="1" ht="12.75" x14ac:dyDescent="0.2">
      <c r="A113" s="9">
        <v>84</v>
      </c>
      <c r="B113" s="82"/>
      <c r="C113" s="88"/>
      <c r="D113" s="3"/>
      <c r="E113" s="82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4"/>
      <c r="S113" s="3"/>
      <c r="T113" s="84"/>
      <c r="U113" s="85">
        <f t="shared" si="8"/>
        <v>0</v>
      </c>
      <c r="V113" s="86">
        <f t="shared" si="9"/>
        <v>0</v>
      </c>
      <c r="W113" s="75">
        <f t="shared" si="10"/>
        <v>250</v>
      </c>
      <c r="X113" s="109">
        <f t="shared" si="7"/>
        <v>0</v>
      </c>
      <c r="Y113" s="19"/>
      <c r="Z113" s="20">
        <f t="shared" si="1"/>
        <v>0</v>
      </c>
      <c r="AA113" s="20">
        <f t="shared" si="2"/>
        <v>0</v>
      </c>
      <c r="AB113" s="20">
        <f t="shared" si="3"/>
        <v>0</v>
      </c>
    </row>
    <row r="114" spans="1:28" s="7" customFormat="1" ht="12.75" x14ac:dyDescent="0.2">
      <c r="A114" s="9">
        <v>85</v>
      </c>
      <c r="B114" s="82"/>
      <c r="C114" s="88"/>
      <c r="D114" s="3"/>
      <c r="E114" s="82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4"/>
      <c r="S114" s="3"/>
      <c r="T114" s="84"/>
      <c r="U114" s="85">
        <f t="shared" si="8"/>
        <v>0</v>
      </c>
      <c r="V114" s="86">
        <f t="shared" si="9"/>
        <v>0</v>
      </c>
      <c r="W114" s="75">
        <f t="shared" si="10"/>
        <v>250</v>
      </c>
      <c r="X114" s="109">
        <f t="shared" si="7"/>
        <v>0</v>
      </c>
      <c r="Y114" s="19"/>
      <c r="Z114" s="20">
        <f t="shared" si="1"/>
        <v>0</v>
      </c>
      <c r="AA114" s="20">
        <f t="shared" si="2"/>
        <v>0</v>
      </c>
      <c r="AB114" s="20">
        <f t="shared" si="3"/>
        <v>0</v>
      </c>
    </row>
    <row r="115" spans="1:28" s="7" customFormat="1" ht="12.75" x14ac:dyDescent="0.2">
      <c r="A115" s="9">
        <v>86</v>
      </c>
      <c r="B115" s="82"/>
      <c r="C115" s="88"/>
      <c r="D115" s="3"/>
      <c r="E115" s="82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4"/>
      <c r="S115" s="3"/>
      <c r="T115" s="84"/>
      <c r="U115" s="85">
        <f t="shared" si="8"/>
        <v>0</v>
      </c>
      <c r="V115" s="86">
        <f t="shared" si="9"/>
        <v>0</v>
      </c>
      <c r="W115" s="75">
        <f t="shared" si="10"/>
        <v>250</v>
      </c>
      <c r="X115" s="109">
        <f t="shared" si="7"/>
        <v>0</v>
      </c>
      <c r="Y115" s="19"/>
      <c r="Z115" s="20">
        <f t="shared" si="1"/>
        <v>0</v>
      </c>
      <c r="AA115" s="20">
        <f t="shared" si="2"/>
        <v>0</v>
      </c>
      <c r="AB115" s="20">
        <f t="shared" si="3"/>
        <v>0</v>
      </c>
    </row>
    <row r="116" spans="1:28" s="7" customFormat="1" ht="12.75" x14ac:dyDescent="0.2">
      <c r="A116" s="9">
        <v>87</v>
      </c>
      <c r="B116" s="82"/>
      <c r="C116" s="88"/>
      <c r="D116" s="3"/>
      <c r="E116" s="82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4"/>
      <c r="S116" s="3"/>
      <c r="T116" s="84"/>
      <c r="U116" s="85">
        <f t="shared" si="8"/>
        <v>0</v>
      </c>
      <c r="V116" s="86">
        <f t="shared" si="9"/>
        <v>0</v>
      </c>
      <c r="W116" s="75">
        <f t="shared" si="10"/>
        <v>250</v>
      </c>
      <c r="X116" s="109">
        <f t="shared" si="7"/>
        <v>0</v>
      </c>
      <c r="Y116" s="19"/>
      <c r="Z116" s="20">
        <f t="shared" si="1"/>
        <v>0</v>
      </c>
      <c r="AA116" s="20">
        <f t="shared" si="2"/>
        <v>0</v>
      </c>
      <c r="AB116" s="20">
        <f t="shared" si="3"/>
        <v>0</v>
      </c>
    </row>
    <row r="117" spans="1:28" s="7" customFormat="1" ht="12.75" x14ac:dyDescent="0.2">
      <c r="A117" s="9">
        <v>88</v>
      </c>
      <c r="B117" s="82"/>
      <c r="C117" s="88"/>
      <c r="D117" s="3"/>
      <c r="E117" s="82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4"/>
      <c r="S117" s="3"/>
      <c r="T117" s="84"/>
      <c r="U117" s="85">
        <f t="shared" si="8"/>
        <v>0</v>
      </c>
      <c r="V117" s="86">
        <f t="shared" si="9"/>
        <v>0</v>
      </c>
      <c r="W117" s="75">
        <f t="shared" si="10"/>
        <v>250</v>
      </c>
      <c r="X117" s="109">
        <f t="shared" si="7"/>
        <v>0</v>
      </c>
      <c r="Y117" s="19"/>
      <c r="Z117" s="20">
        <f t="shared" si="1"/>
        <v>0</v>
      </c>
      <c r="AA117" s="20">
        <f t="shared" si="2"/>
        <v>0</v>
      </c>
      <c r="AB117" s="20">
        <f t="shared" si="3"/>
        <v>0</v>
      </c>
    </row>
    <row r="118" spans="1:28" s="7" customFormat="1" ht="12.75" x14ac:dyDescent="0.2">
      <c r="A118" s="9">
        <v>89</v>
      </c>
      <c r="B118" s="82"/>
      <c r="C118" s="88"/>
      <c r="D118" s="3"/>
      <c r="E118" s="82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4"/>
      <c r="S118" s="3"/>
      <c r="T118" s="84"/>
      <c r="U118" s="85">
        <f t="shared" si="8"/>
        <v>0</v>
      </c>
      <c r="V118" s="86">
        <f t="shared" si="9"/>
        <v>0</v>
      </c>
      <c r="W118" s="75">
        <f t="shared" si="10"/>
        <v>250</v>
      </c>
      <c r="X118" s="109">
        <f t="shared" si="7"/>
        <v>0</v>
      </c>
      <c r="Y118" s="19"/>
      <c r="Z118" s="20">
        <f t="shared" si="1"/>
        <v>0</v>
      </c>
      <c r="AA118" s="20">
        <f t="shared" si="2"/>
        <v>0</v>
      </c>
      <c r="AB118" s="20">
        <f t="shared" si="3"/>
        <v>0</v>
      </c>
    </row>
    <row r="119" spans="1:28" s="7" customFormat="1" ht="12.75" x14ac:dyDescent="0.2">
      <c r="A119" s="9">
        <v>90</v>
      </c>
      <c r="B119" s="82"/>
      <c r="C119" s="88"/>
      <c r="D119" s="3"/>
      <c r="E119" s="82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4"/>
      <c r="S119" s="3"/>
      <c r="T119" s="84"/>
      <c r="U119" s="85">
        <f t="shared" si="8"/>
        <v>0</v>
      </c>
      <c r="V119" s="86">
        <f t="shared" si="9"/>
        <v>0</v>
      </c>
      <c r="W119" s="75">
        <f t="shared" si="10"/>
        <v>250</v>
      </c>
      <c r="X119" s="109">
        <f t="shared" si="7"/>
        <v>0</v>
      </c>
      <c r="Y119" s="19"/>
      <c r="Z119" s="20">
        <f t="shared" si="1"/>
        <v>0</v>
      </c>
      <c r="AA119" s="20">
        <f t="shared" si="2"/>
        <v>0</v>
      </c>
      <c r="AB119" s="20">
        <f t="shared" si="3"/>
        <v>0</v>
      </c>
    </row>
    <row r="120" spans="1:28" s="7" customFormat="1" ht="12.75" x14ac:dyDescent="0.2">
      <c r="A120" s="9">
        <v>91</v>
      </c>
      <c r="B120" s="82"/>
      <c r="C120" s="88"/>
      <c r="D120" s="3"/>
      <c r="E120" s="82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4"/>
      <c r="S120" s="3"/>
      <c r="T120" s="84"/>
      <c r="U120" s="85">
        <f t="shared" si="8"/>
        <v>0</v>
      </c>
      <c r="V120" s="86">
        <f t="shared" si="9"/>
        <v>0</v>
      </c>
      <c r="W120" s="75">
        <f t="shared" si="10"/>
        <v>250</v>
      </c>
      <c r="X120" s="109">
        <f t="shared" si="7"/>
        <v>0</v>
      </c>
      <c r="Y120" s="19"/>
      <c r="Z120" s="20">
        <f t="shared" si="1"/>
        <v>0</v>
      </c>
      <c r="AA120" s="20">
        <f t="shared" si="2"/>
        <v>0</v>
      </c>
      <c r="AB120" s="20">
        <f t="shared" si="3"/>
        <v>0</v>
      </c>
    </row>
    <row r="121" spans="1:28" s="7" customFormat="1" ht="12.75" x14ac:dyDescent="0.2">
      <c r="A121" s="9">
        <v>92</v>
      </c>
      <c r="B121" s="82"/>
      <c r="C121" s="88"/>
      <c r="D121" s="3"/>
      <c r="E121" s="82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4"/>
      <c r="S121" s="3"/>
      <c r="T121" s="84"/>
      <c r="U121" s="85">
        <f t="shared" si="8"/>
        <v>0</v>
      </c>
      <c r="V121" s="86">
        <f t="shared" si="9"/>
        <v>0</v>
      </c>
      <c r="W121" s="75">
        <f t="shared" si="10"/>
        <v>250</v>
      </c>
      <c r="X121" s="109">
        <f t="shared" si="7"/>
        <v>0</v>
      </c>
      <c r="Y121" s="19"/>
      <c r="Z121" s="20">
        <f t="shared" si="1"/>
        <v>0</v>
      </c>
      <c r="AA121" s="20">
        <f t="shared" si="2"/>
        <v>0</v>
      </c>
      <c r="AB121" s="20">
        <f t="shared" si="3"/>
        <v>0</v>
      </c>
    </row>
    <row r="122" spans="1:28" s="7" customFormat="1" ht="12.75" x14ac:dyDescent="0.2">
      <c r="A122" s="9">
        <v>93</v>
      </c>
      <c r="B122" s="82"/>
      <c r="C122" s="88"/>
      <c r="D122" s="3"/>
      <c r="E122" s="82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4"/>
      <c r="S122" s="3"/>
      <c r="T122" s="84"/>
      <c r="U122" s="85">
        <f t="shared" si="8"/>
        <v>0</v>
      </c>
      <c r="V122" s="86">
        <f t="shared" si="9"/>
        <v>0</v>
      </c>
      <c r="W122" s="75">
        <f t="shared" si="10"/>
        <v>250</v>
      </c>
      <c r="X122" s="109">
        <f t="shared" si="7"/>
        <v>0</v>
      </c>
      <c r="Y122" s="19"/>
      <c r="Z122" s="20">
        <f t="shared" si="1"/>
        <v>0</v>
      </c>
      <c r="AA122" s="20">
        <f t="shared" si="2"/>
        <v>0</v>
      </c>
      <c r="AB122" s="20">
        <f t="shared" si="3"/>
        <v>0</v>
      </c>
    </row>
    <row r="123" spans="1:28" s="7" customFormat="1" ht="12.75" x14ac:dyDescent="0.2">
      <c r="A123" s="9">
        <v>94</v>
      </c>
      <c r="B123" s="82"/>
      <c r="C123" s="88"/>
      <c r="D123" s="3"/>
      <c r="E123" s="82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4"/>
      <c r="S123" s="3"/>
      <c r="T123" s="84"/>
      <c r="U123" s="85">
        <f t="shared" si="8"/>
        <v>0</v>
      </c>
      <c r="V123" s="86">
        <f t="shared" si="9"/>
        <v>0</v>
      </c>
      <c r="W123" s="75">
        <f t="shared" si="10"/>
        <v>250</v>
      </c>
      <c r="X123" s="109">
        <f t="shared" si="7"/>
        <v>0</v>
      </c>
      <c r="Y123" s="19"/>
      <c r="Z123" s="20">
        <f t="shared" si="1"/>
        <v>0</v>
      </c>
      <c r="AA123" s="20">
        <f t="shared" si="2"/>
        <v>0</v>
      </c>
      <c r="AB123" s="20">
        <f t="shared" si="3"/>
        <v>0</v>
      </c>
    </row>
    <row r="124" spans="1:28" s="7" customFormat="1" ht="12.75" x14ac:dyDescent="0.2">
      <c r="A124" s="9">
        <v>95</v>
      </c>
      <c r="B124" s="82"/>
      <c r="C124" s="88"/>
      <c r="D124" s="3"/>
      <c r="E124" s="82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4"/>
      <c r="S124" s="3"/>
      <c r="T124" s="84"/>
      <c r="U124" s="85">
        <f t="shared" si="8"/>
        <v>0</v>
      </c>
      <c r="V124" s="86">
        <f t="shared" si="9"/>
        <v>0</v>
      </c>
      <c r="W124" s="75">
        <f t="shared" si="10"/>
        <v>250</v>
      </c>
      <c r="X124" s="109">
        <f t="shared" si="7"/>
        <v>0</v>
      </c>
      <c r="Y124" s="19"/>
      <c r="Z124" s="20">
        <f t="shared" si="1"/>
        <v>0</v>
      </c>
      <c r="AA124" s="20">
        <f t="shared" si="2"/>
        <v>0</v>
      </c>
      <c r="AB124" s="20">
        <f t="shared" si="3"/>
        <v>0</v>
      </c>
    </row>
    <row r="125" spans="1:28" s="7" customFormat="1" ht="12.75" x14ac:dyDescent="0.2">
      <c r="A125" s="9">
        <v>96</v>
      </c>
      <c r="B125" s="82"/>
      <c r="C125" s="88"/>
      <c r="D125" s="3"/>
      <c r="E125" s="82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4"/>
      <c r="S125" s="3"/>
      <c r="T125" s="84"/>
      <c r="U125" s="85">
        <f t="shared" si="8"/>
        <v>0</v>
      </c>
      <c r="V125" s="86">
        <f t="shared" si="9"/>
        <v>0</v>
      </c>
      <c r="W125" s="75">
        <f t="shared" si="10"/>
        <v>250</v>
      </c>
      <c r="X125" s="109">
        <f t="shared" si="7"/>
        <v>0</v>
      </c>
      <c r="Y125" s="19"/>
      <c r="Z125" s="20">
        <f t="shared" si="1"/>
        <v>0</v>
      </c>
      <c r="AA125" s="20">
        <f t="shared" si="2"/>
        <v>0</v>
      </c>
      <c r="AB125" s="20">
        <f t="shared" si="3"/>
        <v>0</v>
      </c>
    </row>
    <row r="126" spans="1:28" s="7" customFormat="1" ht="12.75" x14ac:dyDescent="0.2">
      <c r="A126" s="9">
        <v>97</v>
      </c>
      <c r="B126" s="82"/>
      <c r="C126" s="88"/>
      <c r="D126" s="3"/>
      <c r="E126" s="82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4"/>
      <c r="S126" s="3"/>
      <c r="T126" s="84"/>
      <c r="U126" s="85">
        <f t="shared" si="8"/>
        <v>0</v>
      </c>
      <c r="V126" s="86">
        <f t="shared" si="9"/>
        <v>0</v>
      </c>
      <c r="W126" s="75">
        <f t="shared" si="10"/>
        <v>250</v>
      </c>
      <c r="X126" s="109">
        <f t="shared" si="7"/>
        <v>0</v>
      </c>
      <c r="Y126" s="19"/>
      <c r="Z126" s="20">
        <f t="shared" si="1"/>
        <v>0</v>
      </c>
      <c r="AA126" s="20">
        <f t="shared" si="2"/>
        <v>0</v>
      </c>
      <c r="AB126" s="20">
        <f t="shared" si="3"/>
        <v>0</v>
      </c>
    </row>
    <row r="127" spans="1:28" s="7" customFormat="1" ht="12.75" x14ac:dyDescent="0.2">
      <c r="A127" s="9">
        <v>98</v>
      </c>
      <c r="B127" s="82"/>
      <c r="C127" s="88"/>
      <c r="D127" s="3"/>
      <c r="E127" s="82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4"/>
      <c r="S127" s="3"/>
      <c r="T127" s="84"/>
      <c r="U127" s="85">
        <f t="shared" si="8"/>
        <v>0</v>
      </c>
      <c r="V127" s="86">
        <f t="shared" si="9"/>
        <v>0</v>
      </c>
      <c r="W127" s="75">
        <f t="shared" si="10"/>
        <v>250</v>
      </c>
      <c r="X127" s="109">
        <f t="shared" si="7"/>
        <v>0</v>
      </c>
      <c r="Y127" s="19"/>
      <c r="Z127" s="20">
        <f t="shared" si="1"/>
        <v>0</v>
      </c>
      <c r="AA127" s="20">
        <f t="shared" si="2"/>
        <v>0</v>
      </c>
      <c r="AB127" s="20">
        <f t="shared" si="3"/>
        <v>0</v>
      </c>
    </row>
    <row r="128" spans="1:28" s="7" customFormat="1" ht="12.75" x14ac:dyDescent="0.2">
      <c r="A128" s="9">
        <v>99</v>
      </c>
      <c r="B128" s="82"/>
      <c r="C128" s="88"/>
      <c r="D128" s="3"/>
      <c r="E128" s="82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4"/>
      <c r="S128" s="3"/>
      <c r="T128" s="84"/>
      <c r="U128" s="85">
        <f t="shared" si="8"/>
        <v>0</v>
      </c>
      <c r="V128" s="86">
        <f t="shared" si="9"/>
        <v>0</v>
      </c>
      <c r="W128" s="75">
        <f t="shared" si="10"/>
        <v>250</v>
      </c>
      <c r="X128" s="109">
        <f t="shared" si="7"/>
        <v>0</v>
      </c>
      <c r="Y128" s="19"/>
      <c r="Z128" s="20">
        <f t="shared" si="1"/>
        <v>0</v>
      </c>
      <c r="AA128" s="20">
        <f t="shared" si="2"/>
        <v>0</v>
      </c>
      <c r="AB128" s="20">
        <f t="shared" si="3"/>
        <v>0</v>
      </c>
    </row>
    <row r="129" spans="1:28" s="7" customFormat="1" ht="12.75" x14ac:dyDescent="0.2">
      <c r="A129" s="9">
        <v>100</v>
      </c>
      <c r="B129" s="82"/>
      <c r="C129" s="88"/>
      <c r="D129" s="3"/>
      <c r="E129" s="82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4"/>
      <c r="S129" s="3"/>
      <c r="T129" s="84"/>
      <c r="U129" s="85">
        <f t="shared" si="8"/>
        <v>0</v>
      </c>
      <c r="V129" s="86">
        <f t="shared" si="9"/>
        <v>0</v>
      </c>
      <c r="W129" s="75">
        <f t="shared" si="10"/>
        <v>250</v>
      </c>
      <c r="X129" s="109">
        <f t="shared" si="7"/>
        <v>0</v>
      </c>
      <c r="Y129" s="19"/>
      <c r="Z129" s="20">
        <f t="shared" si="1"/>
        <v>0</v>
      </c>
      <c r="AA129" s="20">
        <f t="shared" si="2"/>
        <v>0</v>
      </c>
      <c r="AB129" s="20">
        <f t="shared" si="3"/>
        <v>0</v>
      </c>
    </row>
    <row r="130" spans="1:28" s="7" customFormat="1" ht="12.75" x14ac:dyDescent="0.2">
      <c r="A130" s="9">
        <v>101</v>
      </c>
      <c r="B130" s="82"/>
      <c r="C130" s="88"/>
      <c r="D130" s="3"/>
      <c r="E130" s="82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4"/>
      <c r="S130" s="3"/>
      <c r="T130" s="84"/>
      <c r="U130" s="85">
        <f t="shared" si="8"/>
        <v>0</v>
      </c>
      <c r="V130" s="86">
        <f t="shared" si="9"/>
        <v>0</v>
      </c>
      <c r="W130" s="75">
        <f t="shared" si="10"/>
        <v>250</v>
      </c>
      <c r="X130" s="109">
        <f t="shared" si="7"/>
        <v>0</v>
      </c>
      <c r="Y130" s="19"/>
      <c r="Z130" s="20">
        <f t="shared" si="1"/>
        <v>0</v>
      </c>
      <c r="AA130" s="20">
        <f t="shared" si="2"/>
        <v>0</v>
      </c>
      <c r="AB130" s="20">
        <f t="shared" si="3"/>
        <v>0</v>
      </c>
    </row>
    <row r="131" spans="1:28" s="7" customFormat="1" ht="12.75" x14ac:dyDescent="0.2">
      <c r="A131" s="9">
        <v>102</v>
      </c>
      <c r="B131" s="82"/>
      <c r="C131" s="88"/>
      <c r="D131" s="3"/>
      <c r="E131" s="82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4"/>
      <c r="S131" s="3"/>
      <c r="T131" s="84"/>
      <c r="U131" s="85">
        <f t="shared" si="8"/>
        <v>0</v>
      </c>
      <c r="V131" s="86">
        <f t="shared" si="9"/>
        <v>0</v>
      </c>
      <c r="W131" s="75">
        <f t="shared" si="10"/>
        <v>250</v>
      </c>
      <c r="X131" s="109">
        <f t="shared" si="7"/>
        <v>0</v>
      </c>
      <c r="Y131" s="19"/>
      <c r="Z131" s="20">
        <f t="shared" si="1"/>
        <v>0</v>
      </c>
      <c r="AA131" s="20">
        <f t="shared" si="2"/>
        <v>0</v>
      </c>
      <c r="AB131" s="20">
        <f t="shared" si="3"/>
        <v>0</v>
      </c>
    </row>
    <row r="132" spans="1:28" s="7" customFormat="1" ht="12.75" x14ac:dyDescent="0.2">
      <c r="A132" s="9">
        <v>103</v>
      </c>
      <c r="B132" s="82"/>
      <c r="C132" s="88"/>
      <c r="D132" s="3"/>
      <c r="E132" s="82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4"/>
      <c r="S132" s="3"/>
      <c r="T132" s="84"/>
      <c r="U132" s="85">
        <f t="shared" si="8"/>
        <v>0</v>
      </c>
      <c r="V132" s="86">
        <f t="shared" si="9"/>
        <v>0</v>
      </c>
      <c r="W132" s="75">
        <f t="shared" si="10"/>
        <v>250</v>
      </c>
      <c r="X132" s="109">
        <f t="shared" si="7"/>
        <v>0</v>
      </c>
      <c r="Y132" s="19"/>
      <c r="Z132" s="20">
        <f t="shared" si="1"/>
        <v>0</v>
      </c>
      <c r="AA132" s="20">
        <f t="shared" si="2"/>
        <v>0</v>
      </c>
      <c r="AB132" s="20">
        <f t="shared" si="3"/>
        <v>0</v>
      </c>
    </row>
    <row r="133" spans="1:28" s="7" customFormat="1" ht="12.75" x14ac:dyDescent="0.2">
      <c r="A133" s="9">
        <v>104</v>
      </c>
      <c r="B133" s="82"/>
      <c r="C133" s="88"/>
      <c r="D133" s="3"/>
      <c r="E133" s="82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4"/>
      <c r="S133" s="3"/>
      <c r="T133" s="84"/>
      <c r="U133" s="85">
        <f t="shared" si="8"/>
        <v>0</v>
      </c>
      <c r="V133" s="86">
        <f t="shared" si="9"/>
        <v>0</v>
      </c>
      <c r="W133" s="75">
        <f t="shared" si="10"/>
        <v>250</v>
      </c>
      <c r="X133" s="109">
        <f t="shared" si="7"/>
        <v>0</v>
      </c>
      <c r="Y133" s="19"/>
      <c r="Z133" s="20">
        <f t="shared" si="1"/>
        <v>0</v>
      </c>
      <c r="AA133" s="20">
        <f t="shared" si="2"/>
        <v>0</v>
      </c>
      <c r="AB133" s="20">
        <f t="shared" si="3"/>
        <v>0</v>
      </c>
    </row>
    <row r="134" spans="1:28" s="7" customFormat="1" ht="12.75" x14ac:dyDescent="0.2">
      <c r="A134" s="9">
        <v>105</v>
      </c>
      <c r="B134" s="82"/>
      <c r="C134" s="88"/>
      <c r="D134" s="3"/>
      <c r="E134" s="82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4"/>
      <c r="S134" s="3"/>
      <c r="T134" s="84"/>
      <c r="U134" s="85">
        <f t="shared" si="8"/>
        <v>0</v>
      </c>
      <c r="V134" s="86">
        <f t="shared" si="9"/>
        <v>0</v>
      </c>
      <c r="W134" s="75">
        <f t="shared" si="10"/>
        <v>250</v>
      </c>
      <c r="X134" s="109">
        <f t="shared" si="7"/>
        <v>0</v>
      </c>
      <c r="Y134" s="19"/>
      <c r="Z134" s="20">
        <f t="shared" si="1"/>
        <v>0</v>
      </c>
      <c r="AA134" s="20">
        <f t="shared" si="2"/>
        <v>0</v>
      </c>
      <c r="AB134" s="20">
        <f t="shared" si="3"/>
        <v>0</v>
      </c>
    </row>
    <row r="135" spans="1:28" s="7" customFormat="1" ht="12.75" x14ac:dyDescent="0.2">
      <c r="A135" s="9">
        <v>106</v>
      </c>
      <c r="B135" s="82"/>
      <c r="C135" s="88"/>
      <c r="D135" s="3"/>
      <c r="E135" s="82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4"/>
      <c r="S135" s="3"/>
      <c r="T135" s="84"/>
      <c r="U135" s="85">
        <f t="shared" si="8"/>
        <v>0</v>
      </c>
      <c r="V135" s="86">
        <f t="shared" si="9"/>
        <v>0</v>
      </c>
      <c r="W135" s="75">
        <f t="shared" si="10"/>
        <v>250</v>
      </c>
      <c r="X135" s="109">
        <f t="shared" si="7"/>
        <v>0</v>
      </c>
      <c r="Y135" s="19"/>
      <c r="Z135" s="20">
        <f t="shared" si="1"/>
        <v>0</v>
      </c>
      <c r="AA135" s="20">
        <f t="shared" si="2"/>
        <v>0</v>
      </c>
      <c r="AB135" s="20">
        <f t="shared" si="3"/>
        <v>0</v>
      </c>
    </row>
    <row r="136" spans="1:28" s="7" customFormat="1" ht="12.75" x14ac:dyDescent="0.2">
      <c r="A136" s="9">
        <v>107</v>
      </c>
      <c r="B136" s="82"/>
      <c r="C136" s="88"/>
      <c r="D136" s="3"/>
      <c r="E136" s="82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4"/>
      <c r="S136" s="3"/>
      <c r="T136" s="84"/>
      <c r="U136" s="85">
        <f t="shared" si="8"/>
        <v>0</v>
      </c>
      <c r="V136" s="86">
        <f t="shared" si="9"/>
        <v>0</v>
      </c>
      <c r="W136" s="75">
        <f t="shared" si="10"/>
        <v>250</v>
      </c>
      <c r="X136" s="109">
        <f t="shared" si="7"/>
        <v>0</v>
      </c>
      <c r="Y136" s="19"/>
      <c r="Z136" s="20">
        <f t="shared" si="1"/>
        <v>0</v>
      </c>
      <c r="AA136" s="20">
        <f t="shared" si="2"/>
        <v>0</v>
      </c>
      <c r="AB136" s="20">
        <f t="shared" si="3"/>
        <v>0</v>
      </c>
    </row>
    <row r="137" spans="1:28" s="7" customFormat="1" ht="12.75" x14ac:dyDescent="0.2">
      <c r="A137" s="9">
        <v>108</v>
      </c>
      <c r="B137" s="82"/>
      <c r="C137" s="88"/>
      <c r="D137" s="3"/>
      <c r="E137" s="82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4"/>
      <c r="S137" s="3"/>
      <c r="T137" s="84"/>
      <c r="U137" s="85">
        <f t="shared" si="8"/>
        <v>0</v>
      </c>
      <c r="V137" s="86">
        <f t="shared" si="9"/>
        <v>0</v>
      </c>
      <c r="W137" s="75">
        <f t="shared" si="10"/>
        <v>250</v>
      </c>
      <c r="X137" s="109">
        <f t="shared" si="7"/>
        <v>0</v>
      </c>
      <c r="Y137" s="19"/>
      <c r="Z137" s="20">
        <f t="shared" si="1"/>
        <v>0</v>
      </c>
      <c r="AA137" s="20">
        <f t="shared" si="2"/>
        <v>0</v>
      </c>
      <c r="AB137" s="20">
        <f t="shared" si="3"/>
        <v>0</v>
      </c>
    </row>
    <row r="138" spans="1:28" s="7" customFormat="1" ht="12.75" x14ac:dyDescent="0.2">
      <c r="A138" s="9">
        <v>109</v>
      </c>
      <c r="B138" s="82"/>
      <c r="C138" s="88"/>
      <c r="D138" s="3"/>
      <c r="E138" s="82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4"/>
      <c r="S138" s="3"/>
      <c r="T138" s="84"/>
      <c r="U138" s="85">
        <f t="shared" si="8"/>
        <v>0</v>
      </c>
      <c r="V138" s="86">
        <f t="shared" si="9"/>
        <v>0</v>
      </c>
      <c r="W138" s="75">
        <f t="shared" si="10"/>
        <v>250</v>
      </c>
      <c r="X138" s="109">
        <f t="shared" si="7"/>
        <v>0</v>
      </c>
      <c r="Y138" s="19"/>
      <c r="Z138" s="20">
        <f t="shared" si="1"/>
        <v>0</v>
      </c>
      <c r="AA138" s="20">
        <f t="shared" si="2"/>
        <v>0</v>
      </c>
      <c r="AB138" s="20">
        <f t="shared" si="3"/>
        <v>0</v>
      </c>
    </row>
    <row r="139" spans="1:28" s="7" customFormat="1" ht="12.75" x14ac:dyDescent="0.2">
      <c r="A139" s="9">
        <v>110</v>
      </c>
      <c r="B139" s="82"/>
      <c r="C139" s="88"/>
      <c r="D139" s="3"/>
      <c r="E139" s="82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4"/>
      <c r="S139" s="3"/>
      <c r="T139" s="84"/>
      <c r="U139" s="85">
        <f t="shared" si="8"/>
        <v>0</v>
      </c>
      <c r="V139" s="86">
        <f t="shared" si="9"/>
        <v>0</v>
      </c>
      <c r="W139" s="75">
        <f t="shared" si="10"/>
        <v>250</v>
      </c>
      <c r="X139" s="109">
        <f t="shared" si="7"/>
        <v>0</v>
      </c>
      <c r="Y139" s="19"/>
      <c r="Z139" s="20">
        <f t="shared" si="1"/>
        <v>0</v>
      </c>
      <c r="AA139" s="20">
        <f t="shared" si="2"/>
        <v>0</v>
      </c>
      <c r="AB139" s="20">
        <f t="shared" si="3"/>
        <v>0</v>
      </c>
    </row>
    <row r="140" spans="1:28" s="7" customFormat="1" ht="12.75" x14ac:dyDescent="0.2">
      <c r="A140" s="9">
        <v>111</v>
      </c>
      <c r="B140" s="82"/>
      <c r="C140" s="88"/>
      <c r="D140" s="3"/>
      <c r="E140" s="82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4"/>
      <c r="S140" s="3"/>
      <c r="T140" s="84"/>
      <c r="U140" s="85">
        <f t="shared" si="8"/>
        <v>0</v>
      </c>
      <c r="V140" s="86">
        <f t="shared" si="9"/>
        <v>0</v>
      </c>
      <c r="W140" s="75">
        <f t="shared" si="10"/>
        <v>250</v>
      </c>
      <c r="X140" s="109">
        <f t="shared" si="7"/>
        <v>0</v>
      </c>
      <c r="Y140" s="19"/>
      <c r="Z140" s="20">
        <f t="shared" si="1"/>
        <v>0</v>
      </c>
      <c r="AA140" s="20">
        <f t="shared" si="2"/>
        <v>0</v>
      </c>
      <c r="AB140" s="20">
        <f t="shared" si="3"/>
        <v>0</v>
      </c>
    </row>
    <row r="141" spans="1:28" s="7" customFormat="1" ht="12.75" x14ac:dyDescent="0.2">
      <c r="A141" s="9">
        <v>112</v>
      </c>
      <c r="B141" s="82"/>
      <c r="C141" s="88"/>
      <c r="D141" s="3"/>
      <c r="E141" s="82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4"/>
      <c r="S141" s="3"/>
      <c r="T141" s="84"/>
      <c r="U141" s="85">
        <f t="shared" si="8"/>
        <v>0</v>
      </c>
      <c r="V141" s="86">
        <f t="shared" si="9"/>
        <v>0</v>
      </c>
      <c r="W141" s="75">
        <f t="shared" si="10"/>
        <v>250</v>
      </c>
      <c r="X141" s="109">
        <f t="shared" si="7"/>
        <v>0</v>
      </c>
      <c r="Y141" s="19"/>
      <c r="Z141" s="20">
        <f t="shared" si="1"/>
        <v>0</v>
      </c>
      <c r="AA141" s="20">
        <f t="shared" si="2"/>
        <v>0</v>
      </c>
      <c r="AB141" s="20">
        <f t="shared" si="3"/>
        <v>0</v>
      </c>
    </row>
    <row r="142" spans="1:28" s="7" customFormat="1" ht="12.75" x14ac:dyDescent="0.2">
      <c r="A142" s="9">
        <v>113</v>
      </c>
      <c r="B142" s="82"/>
      <c r="C142" s="88"/>
      <c r="D142" s="3"/>
      <c r="E142" s="82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4"/>
      <c r="S142" s="3"/>
      <c r="T142" s="84"/>
      <c r="U142" s="85">
        <f t="shared" si="8"/>
        <v>0</v>
      </c>
      <c r="V142" s="86">
        <f t="shared" si="9"/>
        <v>0</v>
      </c>
      <c r="W142" s="75">
        <f t="shared" si="10"/>
        <v>250</v>
      </c>
      <c r="X142" s="109">
        <f t="shared" si="7"/>
        <v>0</v>
      </c>
      <c r="Y142" s="19"/>
      <c r="Z142" s="20">
        <f t="shared" si="1"/>
        <v>0</v>
      </c>
      <c r="AA142" s="20">
        <f t="shared" si="2"/>
        <v>0</v>
      </c>
      <c r="AB142" s="20">
        <f t="shared" si="3"/>
        <v>0</v>
      </c>
    </row>
    <row r="143" spans="1:28" s="7" customFormat="1" ht="12.75" x14ac:dyDescent="0.2">
      <c r="A143" s="9">
        <v>114</v>
      </c>
      <c r="B143" s="82"/>
      <c r="C143" s="88"/>
      <c r="D143" s="3"/>
      <c r="E143" s="82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4"/>
      <c r="S143" s="3"/>
      <c r="T143" s="84"/>
      <c r="U143" s="85">
        <f t="shared" si="8"/>
        <v>0</v>
      </c>
      <c r="V143" s="86">
        <f t="shared" si="9"/>
        <v>0</v>
      </c>
      <c r="W143" s="75">
        <f t="shared" si="10"/>
        <v>250</v>
      </c>
      <c r="X143" s="109">
        <f t="shared" si="7"/>
        <v>0</v>
      </c>
      <c r="Y143" s="19"/>
      <c r="Z143" s="20">
        <f t="shared" si="1"/>
        <v>0</v>
      </c>
      <c r="AA143" s="20">
        <f t="shared" si="2"/>
        <v>0</v>
      </c>
      <c r="AB143" s="20">
        <f t="shared" si="3"/>
        <v>0</v>
      </c>
    </row>
    <row r="144" spans="1:28" s="7" customFormat="1" ht="12.75" x14ac:dyDescent="0.2">
      <c r="A144" s="9">
        <v>115</v>
      </c>
      <c r="B144" s="82"/>
      <c r="C144" s="88"/>
      <c r="D144" s="3"/>
      <c r="E144" s="82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4"/>
      <c r="S144" s="3"/>
      <c r="T144" s="84"/>
      <c r="U144" s="85">
        <f t="shared" si="8"/>
        <v>0</v>
      </c>
      <c r="V144" s="86">
        <f t="shared" si="9"/>
        <v>0</v>
      </c>
      <c r="W144" s="75">
        <f t="shared" si="10"/>
        <v>250</v>
      </c>
      <c r="X144" s="109">
        <f t="shared" si="7"/>
        <v>0</v>
      </c>
      <c r="Y144" s="19"/>
      <c r="Z144" s="20">
        <f t="shared" si="1"/>
        <v>0</v>
      </c>
      <c r="AA144" s="20">
        <f t="shared" si="2"/>
        <v>0</v>
      </c>
      <c r="AB144" s="20">
        <f t="shared" si="3"/>
        <v>0</v>
      </c>
    </row>
    <row r="145" spans="1:29" s="7" customFormat="1" ht="12.75" x14ac:dyDescent="0.2">
      <c r="A145" s="9">
        <v>116</v>
      </c>
      <c r="B145" s="82"/>
      <c r="C145" s="88"/>
      <c r="D145" s="3"/>
      <c r="E145" s="82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4"/>
      <c r="S145" s="3"/>
      <c r="T145" s="84"/>
      <c r="U145" s="85">
        <f t="shared" si="8"/>
        <v>0</v>
      </c>
      <c r="V145" s="86">
        <f t="shared" si="9"/>
        <v>0</v>
      </c>
      <c r="W145" s="75">
        <f t="shared" si="10"/>
        <v>250</v>
      </c>
      <c r="X145" s="109">
        <f t="shared" si="7"/>
        <v>0</v>
      </c>
      <c r="Y145" s="19"/>
      <c r="Z145" s="20">
        <f t="shared" si="1"/>
        <v>0</v>
      </c>
      <c r="AA145" s="20">
        <f t="shared" si="2"/>
        <v>0</v>
      </c>
      <c r="AB145" s="20">
        <f t="shared" si="3"/>
        <v>0</v>
      </c>
    </row>
    <row r="146" spans="1:29" s="7" customFormat="1" ht="12.75" x14ac:dyDescent="0.2">
      <c r="A146" s="9">
        <v>117</v>
      </c>
      <c r="B146" s="82"/>
      <c r="C146" s="88"/>
      <c r="D146" s="3"/>
      <c r="E146" s="82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4"/>
      <c r="S146" s="3"/>
      <c r="T146" s="84"/>
      <c r="U146" s="85">
        <f t="shared" si="8"/>
        <v>0</v>
      </c>
      <c r="V146" s="86">
        <f t="shared" si="9"/>
        <v>0</v>
      </c>
      <c r="W146" s="75">
        <f t="shared" si="10"/>
        <v>250</v>
      </c>
      <c r="X146" s="109">
        <f t="shared" si="7"/>
        <v>0</v>
      </c>
      <c r="Y146" s="19"/>
      <c r="Z146" s="20">
        <f t="shared" si="1"/>
        <v>0</v>
      </c>
      <c r="AA146" s="20">
        <f t="shared" si="2"/>
        <v>0</v>
      </c>
      <c r="AB146" s="20">
        <f t="shared" si="3"/>
        <v>0</v>
      </c>
    </row>
    <row r="147" spans="1:29" s="7" customFormat="1" ht="12.75" x14ac:dyDescent="0.2">
      <c r="A147" s="9">
        <v>118</v>
      </c>
      <c r="B147" s="82"/>
      <c r="C147" s="88"/>
      <c r="D147" s="3"/>
      <c r="E147" s="82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4"/>
      <c r="S147" s="3"/>
      <c r="T147" s="84"/>
      <c r="U147" s="85">
        <f t="shared" si="8"/>
        <v>0</v>
      </c>
      <c r="V147" s="86">
        <f t="shared" si="9"/>
        <v>0</v>
      </c>
      <c r="W147" s="75">
        <f t="shared" si="10"/>
        <v>250</v>
      </c>
      <c r="X147" s="109">
        <f t="shared" si="7"/>
        <v>0</v>
      </c>
      <c r="Y147" s="19"/>
      <c r="Z147" s="20">
        <f t="shared" si="1"/>
        <v>0</v>
      </c>
      <c r="AA147" s="20">
        <f t="shared" si="2"/>
        <v>0</v>
      </c>
      <c r="AB147" s="20">
        <f t="shared" si="3"/>
        <v>0</v>
      </c>
    </row>
    <row r="148" spans="1:29" s="7" customFormat="1" ht="12.75" x14ac:dyDescent="0.2">
      <c r="A148" s="9">
        <v>119</v>
      </c>
      <c r="B148" s="82"/>
      <c r="C148" s="88"/>
      <c r="D148" s="3"/>
      <c r="E148" s="82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4"/>
      <c r="S148" s="3"/>
      <c r="T148" s="84"/>
      <c r="U148" s="85">
        <f t="shared" si="8"/>
        <v>0</v>
      </c>
      <c r="V148" s="86">
        <f t="shared" si="9"/>
        <v>0</v>
      </c>
      <c r="W148" s="75">
        <f t="shared" si="10"/>
        <v>250</v>
      </c>
      <c r="X148" s="109">
        <f t="shared" si="7"/>
        <v>0</v>
      </c>
      <c r="Y148" s="19"/>
      <c r="Z148" s="20">
        <f t="shared" si="1"/>
        <v>0</v>
      </c>
      <c r="AA148" s="20">
        <f t="shared" si="2"/>
        <v>0</v>
      </c>
      <c r="AB148" s="20">
        <f t="shared" si="3"/>
        <v>0</v>
      </c>
    </row>
    <row r="149" spans="1:29" s="7" customFormat="1" ht="12.75" x14ac:dyDescent="0.2">
      <c r="A149" s="9">
        <v>120</v>
      </c>
      <c r="B149" s="82"/>
      <c r="C149" s="88"/>
      <c r="D149" s="3"/>
      <c r="E149" s="82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4"/>
      <c r="S149" s="3"/>
      <c r="T149" s="84"/>
      <c r="U149" s="85">
        <f t="shared" si="8"/>
        <v>0</v>
      </c>
      <c r="V149" s="86">
        <f t="shared" si="9"/>
        <v>0</v>
      </c>
      <c r="W149" s="75">
        <f t="shared" si="10"/>
        <v>250</v>
      </c>
      <c r="X149" s="109">
        <f t="shared" si="7"/>
        <v>0</v>
      </c>
      <c r="Y149" s="19"/>
      <c r="Z149" s="20">
        <f t="shared" si="1"/>
        <v>0</v>
      </c>
      <c r="AA149" s="20">
        <f t="shared" si="2"/>
        <v>0</v>
      </c>
      <c r="AB149" s="20">
        <f t="shared" si="3"/>
        <v>0</v>
      </c>
    </row>
    <row r="150" spans="1:29" s="7" customFormat="1" ht="12.75" x14ac:dyDescent="0.2">
      <c r="A150" s="9">
        <v>121</v>
      </c>
      <c r="B150" s="82"/>
      <c r="C150" s="88"/>
      <c r="D150" s="3"/>
      <c r="E150" s="82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4"/>
      <c r="S150" s="3"/>
      <c r="T150" s="84"/>
      <c r="U150" s="85">
        <f t="shared" si="8"/>
        <v>0</v>
      </c>
      <c r="V150" s="86">
        <f t="shared" si="9"/>
        <v>0</v>
      </c>
      <c r="W150" s="75">
        <f t="shared" si="10"/>
        <v>250</v>
      </c>
      <c r="X150" s="109">
        <f t="shared" si="7"/>
        <v>0</v>
      </c>
      <c r="Y150" s="19"/>
      <c r="Z150" s="20">
        <f t="shared" si="1"/>
        <v>0</v>
      </c>
      <c r="AA150" s="20">
        <f t="shared" si="2"/>
        <v>0</v>
      </c>
      <c r="AB150" s="20">
        <f t="shared" si="3"/>
        <v>0</v>
      </c>
    </row>
    <row r="151" spans="1:29" ht="12.75" x14ac:dyDescent="0.2">
      <c r="A151" s="9">
        <v>122</v>
      </c>
      <c r="B151" s="1"/>
      <c r="C151" s="2"/>
      <c r="D151" s="3"/>
      <c r="E151" s="1"/>
      <c r="F151" s="4"/>
      <c r="G151" s="4"/>
      <c r="H151" s="4"/>
      <c r="I151" s="4"/>
      <c r="J151" s="3"/>
      <c r="K151" s="3"/>
      <c r="L151" s="3"/>
      <c r="M151" s="3"/>
      <c r="N151" s="4"/>
      <c r="O151" s="4"/>
      <c r="P151" s="4"/>
      <c r="Q151" s="4"/>
      <c r="R151" s="4"/>
      <c r="S151" s="4"/>
      <c r="T151" s="58"/>
      <c r="U151" s="85">
        <f t="shared" si="8"/>
        <v>0</v>
      </c>
      <c r="V151" s="86">
        <f t="shared" si="9"/>
        <v>0</v>
      </c>
      <c r="W151" s="75">
        <f t="shared" si="10"/>
        <v>250</v>
      </c>
      <c r="X151" s="109">
        <f t="shared" si="7"/>
        <v>0</v>
      </c>
      <c r="Z151" s="20">
        <f t="shared" si="1"/>
        <v>0</v>
      </c>
      <c r="AA151" s="20">
        <f t="shared" si="2"/>
        <v>0</v>
      </c>
      <c r="AB151" s="20">
        <f t="shared" si="3"/>
        <v>0</v>
      </c>
      <c r="AC151" s="7"/>
    </row>
    <row r="152" spans="1:29" ht="5.25" customHeight="1" x14ac:dyDescent="0.2">
      <c r="A152" s="5"/>
      <c r="B152" s="32"/>
      <c r="C152" s="33"/>
      <c r="D152" s="33"/>
      <c r="E152" s="33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5"/>
      <c r="V152" s="35"/>
      <c r="W152" s="35"/>
      <c r="X152" s="22"/>
      <c r="Z152" s="20"/>
      <c r="AA152" s="20"/>
      <c r="AB152" s="20"/>
    </row>
    <row r="153" spans="1:29" ht="13.5" thickBot="1" x14ac:dyDescent="0.25">
      <c r="A153" s="5"/>
      <c r="B153" s="32"/>
      <c r="C153" s="33"/>
      <c r="D153" s="33"/>
      <c r="E153" s="33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110" t="s">
        <v>19</v>
      </c>
      <c r="Q153" s="72"/>
      <c r="R153" s="112"/>
      <c r="S153" s="112"/>
      <c r="T153" s="112"/>
      <c r="U153" s="77"/>
      <c r="V153" s="77"/>
      <c r="W153" s="77"/>
      <c r="X153" s="113">
        <f>SUM(X30:X152)</f>
        <v>0</v>
      </c>
      <c r="Z153" s="20"/>
      <c r="AA153" s="20"/>
      <c r="AB153" s="20"/>
    </row>
    <row r="154" spans="1:29" ht="6.75" customHeight="1" thickTop="1" x14ac:dyDescent="0.2">
      <c r="A154" s="5"/>
      <c r="B154" s="37"/>
      <c r="C154" s="38"/>
      <c r="D154" s="38"/>
      <c r="E154" s="38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40"/>
      <c r="V154" s="40"/>
      <c r="W154" s="40"/>
      <c r="X154" s="41"/>
      <c r="Z154" s="20"/>
      <c r="AA154" s="20"/>
      <c r="AB154" s="20"/>
    </row>
    <row r="155" spans="1:29" ht="12.75" x14ac:dyDescent="0.2">
      <c r="A155" s="5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78"/>
      <c r="V155" s="78"/>
      <c r="W155" s="78"/>
      <c r="X155" s="79"/>
      <c r="Z155" s="20"/>
      <c r="AA155" s="20"/>
      <c r="AB155" s="20"/>
    </row>
    <row r="156" spans="1:29" ht="12.75" x14ac:dyDescent="0.2">
      <c r="A156" s="5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78"/>
      <c r="V156" s="78"/>
      <c r="W156" s="78"/>
      <c r="X156" s="79"/>
      <c r="Z156" s="20"/>
      <c r="AA156" s="20"/>
      <c r="AB156" s="20"/>
    </row>
    <row r="157" spans="1:29" ht="12.75" x14ac:dyDescent="0.2">
      <c r="A157" s="5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78"/>
      <c r="V157" s="78"/>
      <c r="W157" s="78"/>
      <c r="X157" s="79"/>
      <c r="Z157" s="20"/>
      <c r="AA157" s="20"/>
      <c r="AB157" s="20"/>
    </row>
    <row r="158" spans="1:29" ht="12.75" x14ac:dyDescent="0.2">
      <c r="A158" s="5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78"/>
      <c r="V158" s="78"/>
      <c r="W158" s="78"/>
      <c r="X158" s="79"/>
      <c r="Z158" s="20"/>
      <c r="AA158" s="20"/>
      <c r="AB158" s="20"/>
    </row>
    <row r="159" spans="1:29" ht="12.75" x14ac:dyDescent="0.2">
      <c r="A159" s="5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78"/>
      <c r="R159" s="78"/>
      <c r="S159" s="78"/>
      <c r="T159" s="67"/>
      <c r="W159" s="20"/>
      <c r="X159" s="19"/>
      <c r="Y159" s="19"/>
    </row>
    <row r="160" spans="1:29" ht="12.75" x14ac:dyDescent="0.2">
      <c r="A160" s="5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78"/>
      <c r="R160" s="78"/>
      <c r="S160" s="78"/>
      <c r="T160" s="67"/>
      <c r="W160" s="20"/>
      <c r="X160" s="19"/>
      <c r="Y160" s="19"/>
    </row>
    <row r="161" spans="1:25" ht="12.75" x14ac:dyDescent="0.2">
      <c r="A161" s="5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78"/>
      <c r="R161" s="78"/>
      <c r="S161" s="78"/>
      <c r="T161" s="67"/>
      <c r="W161" s="20"/>
      <c r="X161" s="19"/>
      <c r="Y161" s="19"/>
    </row>
    <row r="162" spans="1:25" ht="12.75" x14ac:dyDescent="0.2">
      <c r="A162" s="5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78"/>
      <c r="R162" s="78"/>
      <c r="S162" s="78"/>
      <c r="T162" s="67"/>
      <c r="W162" s="20"/>
      <c r="X162" s="19"/>
      <c r="Y162" s="19"/>
    </row>
    <row r="163" spans="1:25" ht="12.75" x14ac:dyDescent="0.2">
      <c r="A163" s="5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78"/>
      <c r="R163" s="78"/>
      <c r="S163" s="78"/>
      <c r="T163" s="67"/>
      <c r="W163" s="20"/>
      <c r="X163" s="19"/>
      <c r="Y163" s="19"/>
    </row>
    <row r="164" spans="1:25" ht="12.75" x14ac:dyDescent="0.2">
      <c r="A164" s="5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78"/>
      <c r="R164" s="78"/>
      <c r="S164" s="78"/>
      <c r="T164" s="67"/>
      <c r="W164" s="20"/>
      <c r="X164" s="19"/>
      <c r="Y164" s="19"/>
    </row>
    <row r="165" spans="1:25" ht="12.75" x14ac:dyDescent="0.2">
      <c r="A165" s="5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78"/>
      <c r="R165" s="78"/>
      <c r="S165" s="78"/>
      <c r="T165" s="67"/>
      <c r="W165" s="20"/>
      <c r="X165" s="19"/>
      <c r="Y165" s="19"/>
    </row>
    <row r="166" spans="1:25" ht="12.75" x14ac:dyDescent="0.2">
      <c r="A166" s="5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78"/>
      <c r="R166" s="78"/>
      <c r="S166" s="78"/>
      <c r="T166" s="67"/>
      <c r="W166" s="20"/>
      <c r="X166" s="19"/>
      <c r="Y166" s="19"/>
    </row>
    <row r="167" spans="1:25" ht="12.75" x14ac:dyDescent="0.2">
      <c r="A167" s="5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78"/>
      <c r="R167" s="78"/>
      <c r="S167" s="78"/>
      <c r="T167" s="67"/>
      <c r="W167" s="20"/>
      <c r="X167" s="19"/>
      <c r="Y167" s="19"/>
    </row>
    <row r="168" spans="1:25" ht="12.75" x14ac:dyDescent="0.2">
      <c r="A168" s="5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78"/>
      <c r="R168" s="78"/>
      <c r="S168" s="78"/>
      <c r="T168" s="67"/>
      <c r="W168" s="20"/>
      <c r="X168" s="19"/>
      <c r="Y168" s="19"/>
    </row>
    <row r="169" spans="1:25" ht="12.75" x14ac:dyDescent="0.2">
      <c r="A169" s="5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78"/>
      <c r="R169" s="78"/>
      <c r="S169" s="78"/>
      <c r="T169" s="67"/>
      <c r="W169" s="20"/>
      <c r="X169" s="19"/>
      <c r="Y169" s="19"/>
    </row>
    <row r="170" spans="1:25" ht="12.75" x14ac:dyDescent="0.2">
      <c r="A170" s="5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78"/>
      <c r="R170" s="78"/>
      <c r="S170" s="78"/>
      <c r="T170" s="67"/>
      <c r="W170" s="20"/>
      <c r="X170" s="19"/>
      <c r="Y170" s="19"/>
    </row>
    <row r="171" spans="1:25" ht="12.75" x14ac:dyDescent="0.2">
      <c r="A171" s="5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78"/>
      <c r="R171" s="78"/>
      <c r="S171" s="78"/>
      <c r="T171" s="67"/>
      <c r="W171" s="20"/>
      <c r="X171" s="19"/>
      <c r="Y171" s="19"/>
    </row>
    <row r="172" spans="1:25" ht="12.75" x14ac:dyDescent="0.2">
      <c r="A172" s="5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78"/>
      <c r="R172" s="78"/>
      <c r="S172" s="78"/>
      <c r="T172" s="67"/>
      <c r="W172" s="20"/>
      <c r="X172" s="19"/>
      <c r="Y172" s="19"/>
    </row>
    <row r="173" spans="1:25" ht="12.75" x14ac:dyDescent="0.2">
      <c r="A173" s="5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78"/>
      <c r="R173" s="78"/>
      <c r="S173" s="78"/>
      <c r="T173" s="67"/>
      <c r="W173" s="20"/>
      <c r="X173" s="19"/>
      <c r="Y173" s="19"/>
    </row>
    <row r="174" spans="1:25" ht="12.75" x14ac:dyDescent="0.2">
      <c r="A174" s="5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78"/>
      <c r="R174" s="78"/>
      <c r="S174" s="78"/>
      <c r="T174" s="67"/>
      <c r="W174" s="20"/>
      <c r="X174" s="19"/>
      <c r="Y174" s="19"/>
    </row>
    <row r="175" spans="1:25" ht="12.75" x14ac:dyDescent="0.2">
      <c r="A175" s="5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78"/>
      <c r="R175" s="78"/>
      <c r="S175" s="78"/>
      <c r="T175" s="67"/>
      <c r="W175" s="20"/>
      <c r="X175" s="19"/>
      <c r="Y175" s="19"/>
    </row>
    <row r="176" spans="1:25" ht="12.75" x14ac:dyDescent="0.2">
      <c r="A176" s="5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78"/>
      <c r="R176" s="78"/>
      <c r="S176" s="78"/>
      <c r="T176" s="67"/>
      <c r="W176" s="20"/>
      <c r="X176" s="19"/>
      <c r="Y176" s="19"/>
    </row>
    <row r="177" spans="1:25" ht="12.75" x14ac:dyDescent="0.2">
      <c r="A177" s="5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78"/>
      <c r="R177" s="78"/>
      <c r="S177" s="78"/>
      <c r="T177" s="67"/>
      <c r="W177" s="20"/>
      <c r="X177" s="19"/>
      <c r="Y177" s="19"/>
    </row>
    <row r="178" spans="1:25" ht="12.75" x14ac:dyDescent="0.2">
      <c r="A178" s="5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78"/>
      <c r="R178" s="78"/>
      <c r="S178" s="78"/>
      <c r="T178" s="67"/>
      <c r="W178" s="20"/>
      <c r="X178" s="19"/>
      <c r="Y178" s="19"/>
    </row>
    <row r="179" spans="1:25" ht="12.75" x14ac:dyDescent="0.2">
      <c r="A179" s="5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78"/>
      <c r="R179" s="78"/>
      <c r="S179" s="78"/>
      <c r="T179" s="67"/>
      <c r="W179" s="20"/>
      <c r="X179" s="19"/>
      <c r="Y179" s="19"/>
    </row>
    <row r="180" spans="1:25" ht="12.75" x14ac:dyDescent="0.2">
      <c r="A180" s="5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78"/>
      <c r="R180" s="78"/>
      <c r="S180" s="78"/>
      <c r="T180" s="67"/>
      <c r="W180" s="20"/>
      <c r="X180" s="19"/>
      <c r="Y180" s="19"/>
    </row>
    <row r="181" spans="1:25" ht="12.75" x14ac:dyDescent="0.2">
      <c r="A181" s="5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78"/>
      <c r="R181" s="78"/>
      <c r="S181" s="78"/>
      <c r="T181" s="67"/>
      <c r="W181" s="20"/>
      <c r="X181" s="19"/>
      <c r="Y181" s="19"/>
    </row>
    <row r="182" spans="1:25" ht="12.75" x14ac:dyDescent="0.2">
      <c r="A182" s="5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78"/>
      <c r="R182" s="78"/>
      <c r="S182" s="78"/>
      <c r="T182" s="67"/>
      <c r="W182" s="20"/>
      <c r="X182" s="19"/>
      <c r="Y182" s="19"/>
    </row>
    <row r="183" spans="1:25" ht="12.75" x14ac:dyDescent="0.2">
      <c r="A183" s="5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78"/>
      <c r="R183" s="78"/>
      <c r="S183" s="78"/>
      <c r="T183" s="67"/>
      <c r="W183" s="20"/>
      <c r="X183" s="19"/>
      <c r="Y183" s="19"/>
    </row>
    <row r="184" spans="1:25" ht="12.75" x14ac:dyDescent="0.2">
      <c r="A184" s="5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78"/>
      <c r="R184" s="78"/>
      <c r="S184" s="78"/>
      <c r="T184" s="67"/>
      <c r="W184" s="20"/>
      <c r="X184" s="19"/>
      <c r="Y184" s="19"/>
    </row>
    <row r="185" spans="1:25" ht="12.75" x14ac:dyDescent="0.2">
      <c r="A185" s="5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78"/>
      <c r="R185" s="78"/>
      <c r="S185" s="78"/>
      <c r="T185" s="67"/>
      <c r="W185" s="20"/>
      <c r="X185" s="19"/>
      <c r="Y185" s="19"/>
    </row>
    <row r="186" spans="1:25" ht="12.75" x14ac:dyDescent="0.2">
      <c r="A186" s="5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78"/>
      <c r="R186" s="78"/>
      <c r="S186" s="78"/>
      <c r="T186" s="67"/>
      <c r="W186" s="20"/>
      <c r="X186" s="19"/>
      <c r="Y186" s="19"/>
    </row>
    <row r="187" spans="1:25" ht="12.75" x14ac:dyDescent="0.2">
      <c r="A187" s="5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78"/>
      <c r="R187" s="78"/>
      <c r="S187" s="78"/>
      <c r="T187" s="67"/>
      <c r="W187" s="20"/>
      <c r="X187" s="19"/>
      <c r="Y187" s="19"/>
    </row>
    <row r="188" spans="1:25" ht="12.75" x14ac:dyDescent="0.2">
      <c r="A188" s="5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78"/>
      <c r="R188" s="78"/>
      <c r="S188" s="78"/>
      <c r="T188" s="67"/>
      <c r="W188" s="20"/>
      <c r="X188" s="19"/>
      <c r="Y188" s="19"/>
    </row>
    <row r="189" spans="1:25" ht="12.75" x14ac:dyDescent="0.2">
      <c r="A189" s="5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78"/>
      <c r="R189" s="78"/>
      <c r="S189" s="78"/>
      <c r="T189" s="67"/>
      <c r="W189" s="20"/>
      <c r="X189" s="19"/>
      <c r="Y189" s="19"/>
    </row>
    <row r="190" spans="1:25" ht="12.75" x14ac:dyDescent="0.2">
      <c r="A190" s="5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78"/>
      <c r="R190" s="78"/>
      <c r="S190" s="78"/>
      <c r="T190" s="67"/>
      <c r="W190" s="20"/>
      <c r="X190" s="19"/>
      <c r="Y190" s="19"/>
    </row>
    <row r="191" spans="1:25" ht="12.75" x14ac:dyDescent="0.2">
      <c r="A191" s="5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78"/>
      <c r="R191" s="78"/>
      <c r="S191" s="78"/>
      <c r="T191" s="67"/>
      <c r="W191" s="20"/>
      <c r="X191" s="19"/>
      <c r="Y191" s="19"/>
    </row>
    <row r="192" spans="1:25" ht="12.75" x14ac:dyDescent="0.2">
      <c r="A192" s="5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78"/>
      <c r="R192" s="78"/>
      <c r="S192" s="78"/>
      <c r="T192" s="67"/>
      <c r="W192" s="20"/>
      <c r="X192" s="19"/>
      <c r="Y192" s="19"/>
    </row>
    <row r="193" spans="1:25" ht="12.75" x14ac:dyDescent="0.2">
      <c r="A193" s="5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78"/>
      <c r="R193" s="78"/>
      <c r="S193" s="78"/>
      <c r="T193" s="67"/>
      <c r="W193" s="20"/>
      <c r="X193" s="19"/>
      <c r="Y193" s="19"/>
    </row>
    <row r="194" spans="1:25" ht="12.75" x14ac:dyDescent="0.2">
      <c r="A194" s="5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78"/>
      <c r="R194" s="78"/>
      <c r="S194" s="78"/>
      <c r="T194" s="67"/>
      <c r="W194" s="20"/>
      <c r="X194" s="19"/>
      <c r="Y194" s="19"/>
    </row>
    <row r="195" spans="1:25" ht="12.75" x14ac:dyDescent="0.2">
      <c r="A195" s="5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78"/>
      <c r="R195" s="78"/>
      <c r="S195" s="78"/>
      <c r="T195" s="67"/>
      <c r="W195" s="20"/>
      <c r="X195" s="19"/>
      <c r="Y195" s="19"/>
    </row>
    <row r="196" spans="1:25" ht="12.75" x14ac:dyDescent="0.2">
      <c r="A196" s="5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78"/>
      <c r="R196" s="78"/>
      <c r="S196" s="78"/>
      <c r="T196" s="67"/>
      <c r="W196" s="20"/>
      <c r="X196" s="19"/>
      <c r="Y196" s="19"/>
    </row>
    <row r="197" spans="1:25" ht="12.75" x14ac:dyDescent="0.2">
      <c r="A197" s="5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78"/>
      <c r="R197" s="78"/>
      <c r="S197" s="78"/>
      <c r="T197" s="67"/>
      <c r="W197" s="20"/>
      <c r="X197" s="19"/>
      <c r="Y197" s="19"/>
    </row>
    <row r="198" spans="1:25" ht="12.75" x14ac:dyDescent="0.2">
      <c r="A198" s="5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78"/>
      <c r="R198" s="78"/>
      <c r="S198" s="78"/>
      <c r="T198" s="67"/>
      <c r="W198" s="20"/>
      <c r="X198" s="19"/>
      <c r="Y198" s="19"/>
    </row>
    <row r="199" spans="1:25" ht="12.75" x14ac:dyDescent="0.2">
      <c r="A199" s="5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78"/>
      <c r="R199" s="78"/>
      <c r="S199" s="78"/>
      <c r="T199" s="67"/>
      <c r="W199" s="20"/>
      <c r="X199" s="19"/>
      <c r="Y199" s="19"/>
    </row>
    <row r="200" spans="1:25" ht="12.75" x14ac:dyDescent="0.2">
      <c r="A200" s="5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78"/>
      <c r="R200" s="78"/>
      <c r="S200" s="78"/>
      <c r="T200" s="67"/>
      <c r="W200" s="20"/>
      <c r="X200" s="19"/>
      <c r="Y200" s="19"/>
    </row>
    <row r="201" spans="1:25" ht="12.75" x14ac:dyDescent="0.2">
      <c r="A201" s="5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78"/>
      <c r="R201" s="78"/>
      <c r="S201" s="78"/>
      <c r="T201" s="67"/>
      <c r="W201" s="20"/>
      <c r="X201" s="19"/>
      <c r="Y201" s="19"/>
    </row>
    <row r="202" spans="1:25" ht="12.75" x14ac:dyDescent="0.2">
      <c r="A202" s="5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78"/>
      <c r="R202" s="78"/>
      <c r="S202" s="78"/>
      <c r="T202" s="67"/>
      <c r="W202" s="20"/>
      <c r="X202" s="19"/>
      <c r="Y202" s="19"/>
    </row>
    <row r="203" spans="1:25" ht="12.75" x14ac:dyDescent="0.2">
      <c r="A203" s="5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78"/>
      <c r="R203" s="78"/>
      <c r="S203" s="78"/>
      <c r="T203" s="67"/>
      <c r="W203" s="20"/>
      <c r="X203" s="19"/>
      <c r="Y203" s="19"/>
    </row>
    <row r="204" spans="1:25" ht="12.75" x14ac:dyDescent="0.2">
      <c r="A204" s="5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78"/>
      <c r="R204" s="78"/>
      <c r="S204" s="78"/>
      <c r="T204" s="67"/>
      <c r="W204" s="20"/>
      <c r="X204" s="19"/>
      <c r="Y204" s="19"/>
    </row>
    <row r="205" spans="1:25" ht="12.75" x14ac:dyDescent="0.2">
      <c r="A205" s="5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78"/>
      <c r="R205" s="78"/>
      <c r="S205" s="78"/>
      <c r="T205" s="67"/>
      <c r="W205" s="20"/>
      <c r="X205" s="19"/>
      <c r="Y205" s="19"/>
    </row>
    <row r="206" spans="1:25" ht="12.75" x14ac:dyDescent="0.2">
      <c r="A206" s="5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78"/>
      <c r="R206" s="78"/>
      <c r="S206" s="78"/>
      <c r="T206" s="67"/>
      <c r="W206" s="20"/>
      <c r="X206" s="19"/>
      <c r="Y206" s="19"/>
    </row>
    <row r="207" spans="1:25" ht="12.75" x14ac:dyDescent="0.2">
      <c r="A207" s="5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78"/>
      <c r="R207" s="78"/>
      <c r="S207" s="78"/>
      <c r="T207" s="67"/>
      <c r="W207" s="20"/>
      <c r="X207" s="19"/>
      <c r="Y207" s="19"/>
    </row>
    <row r="208" spans="1:25" ht="12.75" x14ac:dyDescent="0.2">
      <c r="A208" s="5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78"/>
      <c r="R208" s="78"/>
      <c r="S208" s="78"/>
      <c r="T208" s="67"/>
      <c r="W208" s="20"/>
      <c r="X208" s="19"/>
      <c r="Y208" s="19"/>
    </row>
    <row r="209" spans="1:25" ht="12.75" x14ac:dyDescent="0.2">
      <c r="A209" s="5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78"/>
      <c r="R209" s="78"/>
      <c r="S209" s="78"/>
      <c r="T209" s="67"/>
      <c r="W209" s="20"/>
      <c r="X209" s="19"/>
      <c r="Y209" s="19"/>
    </row>
    <row r="210" spans="1:25" ht="12.75" x14ac:dyDescent="0.2">
      <c r="A210" s="5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78"/>
      <c r="R210" s="78"/>
      <c r="S210" s="78"/>
      <c r="T210" s="67"/>
      <c r="W210" s="20"/>
      <c r="X210" s="19"/>
      <c r="Y210" s="19"/>
    </row>
    <row r="211" spans="1:25" x14ac:dyDescent="0.2">
      <c r="A211" s="5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78"/>
      <c r="R211" s="78"/>
      <c r="S211" s="78"/>
      <c r="T211" s="67"/>
    </row>
  </sheetData>
  <sheetProtection password="E0BD" sheet="1" objects="1" scenarios="1" selectLockedCells="1"/>
  <protectedRanges>
    <protectedRange sqref="B30:T151" name="Range2"/>
    <protectedRange sqref="C7:G17" name="Range3"/>
  </protectedRanges>
  <mergeCells count="27">
    <mergeCell ref="B4:X5"/>
    <mergeCell ref="B1:X3"/>
    <mergeCell ref="B25:B26"/>
    <mergeCell ref="C25:E25"/>
    <mergeCell ref="F25:F26"/>
    <mergeCell ref="G25:G26"/>
    <mergeCell ref="H25:H26"/>
    <mergeCell ref="I25:I26"/>
    <mergeCell ref="J25:K25"/>
    <mergeCell ref="N25:N26"/>
    <mergeCell ref="X25:X26"/>
    <mergeCell ref="O25:O26"/>
    <mergeCell ref="P25:P26"/>
    <mergeCell ref="Q25:Q26"/>
    <mergeCell ref="L25:M25"/>
    <mergeCell ref="T25:T26"/>
    <mergeCell ref="C7:G7"/>
    <mergeCell ref="C9:G9"/>
    <mergeCell ref="C13:G13"/>
    <mergeCell ref="C17:G17"/>
    <mergeCell ref="S25:S26"/>
    <mergeCell ref="R25:R26"/>
    <mergeCell ref="C15:G15"/>
    <mergeCell ref="P17:X19"/>
    <mergeCell ref="M13:N13"/>
    <mergeCell ref="B22:X22"/>
    <mergeCell ref="C11:G11"/>
  </mergeCells>
  <hyperlinks>
    <hyperlink ref="I19" r:id="rId1" display="pcarney@mweb.co.za and 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87" fitToHeight="3" orientation="landscape" cellComments="asDisplayed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Campbell Rowe</dc:creator>
  <cp:lastModifiedBy>Marie</cp:lastModifiedBy>
  <cp:lastPrinted>2019-02-11T09:20:30Z</cp:lastPrinted>
  <dcterms:created xsi:type="dcterms:W3CDTF">2017-02-12T10:16:26Z</dcterms:created>
  <dcterms:modified xsi:type="dcterms:W3CDTF">2020-02-23T17:08:20Z</dcterms:modified>
</cp:coreProperties>
</file>